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REJESTR POSTĘPOWAŃ PRZETARGOWYCH\2022\POSTEPOWANIA Pow 50tyś\465_D_2022_RK\"/>
    </mc:Choice>
  </mc:AlternateContent>
  <xr:revisionPtr revIDLastSave="0" documentId="13_ncr:1_{4084D0C6-1AD0-43BF-ACE1-BBE1F30F03CE}" xr6:coauthVersionLast="47" xr6:coauthVersionMax="47" xr10:uidLastSave="{00000000-0000-0000-0000-000000000000}"/>
  <bookViews>
    <workbookView xWindow="28680" yWindow="1215" windowWidth="29040" windowHeight="1599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6" i="1" l="1"/>
  <c r="C34" i="1"/>
  <c r="F39" i="1" l="1"/>
  <c r="F3" i="1"/>
  <c r="E3" i="1"/>
  <c r="E35" i="1"/>
  <c r="F35" i="1"/>
  <c r="E34" i="1"/>
  <c r="F34" i="1"/>
  <c r="E15" i="1"/>
  <c r="F15" i="1"/>
  <c r="E20" i="1"/>
  <c r="F20" i="1"/>
  <c r="E26" i="1"/>
  <c r="F26" i="1"/>
  <c r="F21" i="1"/>
  <c r="E21" i="1"/>
  <c r="F17" i="1"/>
  <c r="E17" i="1"/>
  <c r="E13" i="1"/>
  <c r="F13" i="1"/>
  <c r="E36" i="1"/>
  <c r="F36" i="1"/>
  <c r="F16" i="1"/>
  <c r="E16" i="1"/>
  <c r="E38" i="1"/>
  <c r="F38" i="1"/>
  <c r="E32" i="1"/>
  <c r="F32" i="1"/>
  <c r="F29" i="1"/>
  <c r="E29" i="1"/>
  <c r="E10" i="1"/>
  <c r="F10" i="1"/>
  <c r="E23" i="1"/>
  <c r="F23" i="1"/>
  <c r="F31" i="1"/>
  <c r="E31" i="1"/>
  <c r="F6" i="1"/>
  <c r="E6" i="1"/>
  <c r="F11" i="1"/>
  <c r="E11" i="1"/>
  <c r="F28" i="1"/>
  <c r="E28" i="1"/>
  <c r="E8" i="1"/>
  <c r="F8" i="1"/>
  <c r="F30" i="1"/>
  <c r="E30" i="1"/>
  <c r="E33" i="1"/>
  <c r="F33" i="1"/>
  <c r="F4" i="1"/>
  <c r="E4" i="1"/>
  <c r="E19" i="1"/>
  <c r="F19" i="1"/>
  <c r="E5" i="1"/>
  <c r="F5" i="1"/>
  <c r="E24" i="1"/>
  <c r="F24" i="1"/>
  <c r="E14" i="1"/>
  <c r="F14" i="1"/>
  <c r="E27" i="1"/>
  <c r="F27" i="1"/>
  <c r="E12" i="1"/>
  <c r="F12" i="1"/>
  <c r="F37" i="1"/>
  <c r="E37" i="1"/>
  <c r="E7" i="1"/>
  <c r="F7" i="1"/>
  <c r="F22" i="1"/>
  <c r="E22" i="1"/>
  <c r="E9" i="1"/>
  <c r="F9" i="1"/>
  <c r="E18" i="1"/>
  <c r="F18" i="1"/>
  <c r="E25" i="1"/>
  <c r="F25" i="1"/>
</calcChain>
</file>

<file path=xl/sharedStrings.xml><?xml version="1.0" encoding="utf-8"?>
<sst xmlns="http://schemas.openxmlformats.org/spreadsheetml/2006/main" count="83" uniqueCount="49">
  <si>
    <t xml:space="preserve">                                                        Formularz oferty  –    465/D/2022/RK                           dnia..............................................
Nazwa wykonawcy (firma)       
…………………………………………………………………………………………………………………………………………………………………………………
……..........................
REGON ……………..........................…..……….. NIP……….……..............................………...…….. 
Siedziba: Adres: 
ulica……………………….……….....................…
numer ….....................… lokal............
kod.............................. miejscowość........................................................... numer telefonu ................................................... 
e-mail:.....................................................
OFERTA (nr/z dnia)…………………………………………………………………….
dla RAMB Sp. z o.o.
</t>
  </si>
  <si>
    <t>L.p.</t>
  </si>
  <si>
    <t>Nazwa</t>
  </si>
  <si>
    <t>Ilość</t>
  </si>
  <si>
    <t>J.M.</t>
  </si>
  <si>
    <t>Cena jedn.</t>
  </si>
  <si>
    <t>Wartość</t>
  </si>
  <si>
    <t>Termin realizacji</t>
  </si>
  <si>
    <t>Blacha  2x1000x2000 S235JR PN-EN 10025-2-1SZT</t>
  </si>
  <si>
    <t>kg</t>
  </si>
  <si>
    <t>Blacha  6x2000x6000 S355J2 PN-EN 10025-2- 1SZT</t>
  </si>
  <si>
    <t>Blacha  8x2000x6000 S355J2 PN-EN 10025-2-3SZT</t>
  </si>
  <si>
    <t>Blacha 16x2000x6000 S355J2 PN-EN 10025-2-1SZT</t>
  </si>
  <si>
    <t>Blacha 20x2000x6000 S355J2 PN-EN 10025-2-2SZT</t>
  </si>
  <si>
    <t>Ceownik C80E; L=12000 S235JR DIN 1026-1 - 2SZT</t>
  </si>
  <si>
    <t>Ceownik C80E; L=6000  S235JR DIN 1026-1 -1SZT</t>
  </si>
  <si>
    <t>Ceownik C100E; L=12000 S235JR DIN 1026-1 - 2SZT</t>
  </si>
  <si>
    <t>Ceownik C200E; L=12000 S235JR DIN 1026-1 -5 SZT</t>
  </si>
  <si>
    <r>
      <t>Ceownik C100; L</t>
    </r>
    <r>
      <rPr>
        <vertAlign val="subscript"/>
        <sz val="10"/>
        <rFont val="Arial CE"/>
        <charset val="238"/>
      </rPr>
      <t>min</t>
    </r>
    <r>
      <rPr>
        <sz val="11"/>
        <color theme="1"/>
        <rFont val="Calibri"/>
        <family val="2"/>
        <charset val="238"/>
        <scheme val="minor"/>
      </rPr>
      <t>=3010</t>
    </r>
    <r>
      <rPr>
        <sz val="10"/>
        <rFont val="Arial CE"/>
        <family val="2"/>
        <charset val="238"/>
      </rPr>
      <t xml:space="preserve"> S355J2 DIN 1026 -1 -1-SZT</t>
    </r>
  </si>
  <si>
    <t>Ceownik C120; L=1000  S355J2 DIN 1026 -1- 1SZT</t>
  </si>
  <si>
    <t>Ceownik C160; L= 12000 S355J2 DIN 1026-1-4SZT</t>
  </si>
  <si>
    <t>Dwuteownik IPE80; L=1000 S355J2 DIN 1025-5-1SZT</t>
  </si>
  <si>
    <t>Dwuteownik IPE100; L=12000 S355J2 DIN 1025-5 - 1SZT</t>
  </si>
  <si>
    <t>Dwuteownik IPE140; L=12000  S355J2 DIN 1025-5-1 SZT</t>
  </si>
  <si>
    <t>Dwuteownik IPE140; L= 6000  S355J2 DIN 1025-5-1SZT</t>
  </si>
  <si>
    <t xml:space="preserve">Dwuteownik IPE180; L=6000    S355J2 DIN 1025-5-1SZT </t>
  </si>
  <si>
    <t>Dwuteownik IPE200; L=12000  S355J2 DIN 1025-5-3SZT</t>
  </si>
  <si>
    <t>Dwuteownik IPN200; L=12000   S355J2 DIN 1025-5-1SZT</t>
  </si>
  <si>
    <t>Kątownik L50x50x5; L=12000   S235JR PN-EN1056-1-1SZT</t>
  </si>
  <si>
    <t>m</t>
  </si>
  <si>
    <t>Suma</t>
  </si>
  <si>
    <t>Uwaga! Wykonawca pod rygorem odrzucenia oferty nie może bez zgody Zamawiającego dokonać zmian w formularzu oferty.</t>
  </si>
  <si>
    <t>Kątownik L60x60x6; L=6000  S235JR PN-EN1056-1-1SZT</t>
  </si>
  <si>
    <t>Kątownik L75x75x6; L=6000 S235JR PN-EN1056-1-2SZT</t>
  </si>
  <si>
    <t>Kątownik L80x80x6; L=2000 S235JR PN-EN1056-1-1SZT</t>
  </si>
  <si>
    <t>Kątownik L100x75x8; L=6000  S355J2 PN-EN1056-1 - 1SZT</t>
  </si>
  <si>
    <t>Pręt ø8; L=1000  S235JR PN-EN 10060-1SZT</t>
  </si>
  <si>
    <t>Pręt ø12; L=3000  S235JR PN-EN10060-1SZT</t>
  </si>
  <si>
    <t>Pręt ø16; L=6000  S235JR PN-EN 10060-3SZT</t>
  </si>
  <si>
    <t xml:space="preserve">Pręt ø80; L=1000  S355J2 PN-EN 10060-1SZT   </t>
  </si>
  <si>
    <t>Rura B/Sz ø26,9x2,6; L=12000  S235JRH PN-EN 10210-9SZT</t>
  </si>
  <si>
    <t>Rura B/Sz ø38x2,9; L=12000  S235JRH PN-EN10210-1SZT</t>
  </si>
  <si>
    <t>Rura B/Sz ø42,4x3,2; L=12000 S235JRH PN-EN10210-1-25SZT</t>
  </si>
  <si>
    <t>Rura B/Sz ø76,1x7,1; L=1000 S235JRH PN-EN10210-1 SZT</t>
  </si>
  <si>
    <t>Rura B/Sz ø133x5,6; L=3000  S355J2H PN-EN10210-1-1SZT</t>
  </si>
  <si>
    <t>Blacha 30x2000x6000 S355J2 PN-EN 10025-2-1SZT</t>
  </si>
  <si>
    <t>Kątownik L=100x100x8; L=12000  S355J2 PN-EN1056-3SZT</t>
  </si>
  <si>
    <t>Kątownik L75x75x5; L=3000 S235JR PN-EN1056-1-1SZT</t>
  </si>
  <si>
    <t xml:space="preserve">"1. Oświadczamy, że:
1.1 oferowane ceny uwzględniają wszystkie koszty wykonania zmówienia w danej części wraz z dostawą ;
1.2 zapoznaliśmy się z warunkami niniejszego postępowania i przyjmujemy je bez zastrzeżeń;
1.3 niniejszą ofertą jesteśmy związani przez 30 dni od dnia składania ofert;
1.4 Potwierdzamy termin realizacji i gwarancję jakości zgodnie SIWZ.
1.5 Akceptujemy zasady rozliczania i warunki płatności (wymagany termin płatności – 30 dni od daty otrzymania poprawnie wystawionej faktury, oraz pozytywnego odbioru przez Kontrolę Jakości RAMB Sp. z o.o.)
1.6 Wraz z dostawą dostarczymy atesty 3.1
1.7 Nasza oferta zawiera dokumenty i oświadczenia wymienione w pkt.15 SIWZ 
2. Podajemy dane kontaktowe osoby odpowiedzialnej za ofertę: imię i nazwisko …………………………………………, 
tel. ………………………………   E-mail:………………………………...............
............................................................................................................................................................................
pieczęcie i podpisy osób uprawnionych do reprezentowania Wykonawcy, 
"				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</si>
</sst>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Calibri Light"/>
      <family val="2"/>
      <charset val="238"/>
      <scheme val="major"/>
    </font>
    <font>
      <sz val="9"/>
      <color theme="1"/>
      <name val="Calibri Light"/>
      <family val="2"/>
      <charset val="238"/>
      <scheme val="major"/>
    </font>
    <font>
      <sz val="10"/>
      <name val="Arial CE"/>
      <family val="2"/>
      <charset val="238"/>
    </font>
    <font>
      <sz val="11"/>
      <name val="Arial CE"/>
      <charset val="238"/>
    </font>
    <font>
      <vertAlign val="subscript"/>
      <sz val="10"/>
      <name val="Arial CE"/>
      <charset val="238"/>
    </font>
    <font>
      <b/>
      <sz val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0" borderId="0"/>
  </cellStyleXfs>
  <cellXfs count="18">
    <xf numFmtId="0" fontId="0" fillId="0" borderId="0" xfId="0"/>
    <xf numFmtId="0" fontId="2" fillId="2" borderId="1" xfId="1" applyBorder="1" applyAlignment="1">
      <alignment horizontal="center" vertical="center"/>
    </xf>
    <xf numFmtId="0" fontId="2" fillId="2" borderId="2" xfId="1" applyBorder="1" applyAlignment="1">
      <alignment horizontal="center" vertical="center"/>
    </xf>
    <xf numFmtId="0" fontId="2" fillId="2" borderId="1" xfId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>
      <protection locked="0"/>
    </xf>
    <xf numFmtId="0" fontId="5" fillId="3" borderId="1" xfId="0" applyFont="1" applyFill="1" applyBorder="1" applyAlignment="1">
      <alignment vertical="center" wrapText="1"/>
    </xf>
    <xf numFmtId="165" fontId="0" fillId="0" borderId="3" xfId="0" applyNumberFormat="1" applyBorder="1" applyProtection="1">
      <protection locked="0"/>
    </xf>
    <xf numFmtId="0" fontId="0" fillId="3" borderId="1" xfId="0" applyFill="1" applyBorder="1" applyAlignment="1">
      <alignment vertical="center" wrapText="1"/>
    </xf>
    <xf numFmtId="0" fontId="3" fillId="0" borderId="0" xfId="2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164" fontId="6" fillId="3" borderId="1" xfId="0" applyNumberFormat="1" applyFont="1" applyFill="1" applyBorder="1" applyAlignment="1" applyProtection="1">
      <alignment horizontal="right" vertical="center"/>
      <protection locked="0"/>
    </xf>
  </cellXfs>
  <cellStyles count="3">
    <cellStyle name="Akcent 1" xfId="1" builtinId="29"/>
    <cellStyle name="Normalny" xfId="0" builtinId="0"/>
    <cellStyle name="Normalny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2"/>
  <sheetViews>
    <sheetView tabSelected="1" topLeftCell="A2" workbookViewId="0">
      <selection activeCell="B3" sqref="B3"/>
    </sheetView>
  </sheetViews>
  <sheetFormatPr defaultRowHeight="15" x14ac:dyDescent="0.25"/>
  <cols>
    <col min="1" max="1" width="5.85546875" customWidth="1"/>
    <col min="2" max="2" width="52.5703125" customWidth="1"/>
    <col min="7" max="7" width="18.28515625" customWidth="1"/>
  </cols>
  <sheetData>
    <row r="1" spans="1:8" ht="396.75" customHeight="1" x14ac:dyDescent="0.25">
      <c r="A1" s="14" t="s">
        <v>0</v>
      </c>
      <c r="B1" s="14"/>
      <c r="C1" s="14"/>
      <c r="D1" s="14"/>
      <c r="E1" s="14"/>
      <c r="F1" s="14"/>
      <c r="G1" s="14"/>
      <c r="H1" s="14"/>
    </row>
    <row r="2" spans="1:8" ht="30" customHeight="1" x14ac:dyDescent="0.25">
      <c r="A2" s="1" t="s">
        <v>1</v>
      </c>
      <c r="B2" s="1" t="s">
        <v>2</v>
      </c>
      <c r="C2" s="2" t="s">
        <v>3</v>
      </c>
      <c r="D2" s="2" t="s">
        <v>4</v>
      </c>
      <c r="E2" s="3" t="s">
        <v>5</v>
      </c>
      <c r="F2" s="1" t="s">
        <v>6</v>
      </c>
      <c r="G2" s="3" t="s">
        <v>7</v>
      </c>
    </row>
    <row r="3" spans="1:8" ht="30" customHeight="1" x14ac:dyDescent="0.25">
      <c r="A3" s="4">
        <v>1</v>
      </c>
      <c r="B3" s="11" t="s">
        <v>8</v>
      </c>
      <c r="C3" s="5">
        <v>32</v>
      </c>
      <c r="D3" s="6" t="s">
        <v>9</v>
      </c>
      <c r="E3" s="17">
        <f ca="1">+M5+E3:E34</f>
        <v>0</v>
      </c>
      <c r="F3" s="7">
        <f ca="1">C3*E3</f>
        <v>0</v>
      </c>
      <c r="G3" s="8"/>
    </row>
    <row r="4" spans="1:8" ht="30" customHeight="1" x14ac:dyDescent="0.25">
      <c r="A4" s="4">
        <v>2</v>
      </c>
      <c r="B4" s="11" t="s">
        <v>10</v>
      </c>
      <c r="C4" s="5">
        <v>576</v>
      </c>
      <c r="D4" s="6" t="s">
        <v>9</v>
      </c>
      <c r="E4" s="17">
        <f t="shared" ref="E4:E38" ca="1" si="0">+M6+E4:E35</f>
        <v>0</v>
      </c>
      <c r="F4" s="7">
        <f t="shared" ref="F3:F38" ca="1" si="1">C4*E4</f>
        <v>0</v>
      </c>
      <c r="G4" s="8"/>
    </row>
    <row r="5" spans="1:8" ht="30" customHeight="1" x14ac:dyDescent="0.25">
      <c r="A5" s="4">
        <v>3</v>
      </c>
      <c r="B5" s="11" t="s">
        <v>11</v>
      </c>
      <c r="C5" s="5">
        <v>2304</v>
      </c>
      <c r="D5" s="6" t="s">
        <v>9</v>
      </c>
      <c r="E5" s="17">
        <f t="shared" ca="1" si="0"/>
        <v>0</v>
      </c>
      <c r="F5" s="7">
        <f t="shared" ca="1" si="1"/>
        <v>0</v>
      </c>
      <c r="G5" s="8"/>
    </row>
    <row r="6" spans="1:8" ht="30" customHeight="1" x14ac:dyDescent="0.25">
      <c r="A6" s="4">
        <v>4</v>
      </c>
      <c r="B6" s="11" t="s">
        <v>12</v>
      </c>
      <c r="C6" s="5">
        <v>1536</v>
      </c>
      <c r="D6" s="6" t="s">
        <v>9</v>
      </c>
      <c r="E6" s="17">
        <f t="shared" ca="1" si="0"/>
        <v>0</v>
      </c>
      <c r="F6" s="7">
        <f t="shared" ca="1" si="1"/>
        <v>0</v>
      </c>
      <c r="G6" s="8"/>
    </row>
    <row r="7" spans="1:8" ht="30" customHeight="1" x14ac:dyDescent="0.25">
      <c r="A7" s="4">
        <v>5</v>
      </c>
      <c r="B7" s="11" t="s">
        <v>13</v>
      </c>
      <c r="C7" s="5">
        <v>3840</v>
      </c>
      <c r="D7" s="6" t="s">
        <v>9</v>
      </c>
      <c r="E7" s="17">
        <f t="shared" ca="1" si="0"/>
        <v>0</v>
      </c>
      <c r="F7" s="7">
        <f t="shared" ca="1" si="1"/>
        <v>0</v>
      </c>
      <c r="G7" s="8"/>
    </row>
    <row r="8" spans="1:8" ht="30" customHeight="1" x14ac:dyDescent="0.25">
      <c r="A8" s="4">
        <v>6</v>
      </c>
      <c r="B8" s="11" t="s">
        <v>45</v>
      </c>
      <c r="C8" s="5">
        <v>2880</v>
      </c>
      <c r="D8" s="6" t="s">
        <v>9</v>
      </c>
      <c r="E8" s="17">
        <f t="shared" ca="1" si="0"/>
        <v>0</v>
      </c>
      <c r="F8" s="7">
        <f t="shared" ca="1" si="1"/>
        <v>0</v>
      </c>
      <c r="G8" s="8"/>
    </row>
    <row r="9" spans="1:8" ht="30" customHeight="1" x14ac:dyDescent="0.25">
      <c r="A9" s="4">
        <v>7</v>
      </c>
      <c r="B9" s="11" t="s">
        <v>14</v>
      </c>
      <c r="C9" s="5">
        <v>170.5</v>
      </c>
      <c r="D9" s="6" t="s">
        <v>9</v>
      </c>
      <c r="E9" s="17">
        <f t="shared" ca="1" si="0"/>
        <v>0</v>
      </c>
      <c r="F9" s="7">
        <f t="shared" ca="1" si="1"/>
        <v>0</v>
      </c>
      <c r="G9" s="8"/>
    </row>
    <row r="10" spans="1:8" ht="30" customHeight="1" x14ac:dyDescent="0.25">
      <c r="A10" s="4">
        <v>8</v>
      </c>
      <c r="B10" s="11" t="s">
        <v>15</v>
      </c>
      <c r="C10" s="5">
        <v>43</v>
      </c>
      <c r="D10" s="6" t="s">
        <v>9</v>
      </c>
      <c r="E10" s="17">
        <f t="shared" ca="1" si="0"/>
        <v>0</v>
      </c>
      <c r="F10" s="7">
        <f t="shared" ca="1" si="1"/>
        <v>0</v>
      </c>
      <c r="G10" s="8"/>
    </row>
    <row r="11" spans="1:8" ht="30" customHeight="1" x14ac:dyDescent="0.25">
      <c r="A11" s="4">
        <v>9</v>
      </c>
      <c r="B11" s="11" t="s">
        <v>16</v>
      </c>
      <c r="C11" s="5">
        <v>206.5</v>
      </c>
      <c r="D11" s="6" t="s">
        <v>9</v>
      </c>
      <c r="E11" s="17">
        <f t="shared" ca="1" si="0"/>
        <v>0</v>
      </c>
      <c r="F11" s="7">
        <f t="shared" ca="1" si="1"/>
        <v>0</v>
      </c>
      <c r="G11" s="8"/>
    </row>
    <row r="12" spans="1:8" ht="30" customHeight="1" x14ac:dyDescent="0.25">
      <c r="A12" s="4">
        <v>10</v>
      </c>
      <c r="B12" s="11" t="s">
        <v>17</v>
      </c>
      <c r="C12" s="5">
        <v>1104</v>
      </c>
      <c r="D12" s="6" t="s">
        <v>9</v>
      </c>
      <c r="E12" s="17">
        <f t="shared" ca="1" si="0"/>
        <v>0</v>
      </c>
      <c r="F12" s="7">
        <f t="shared" ca="1" si="1"/>
        <v>0</v>
      </c>
      <c r="G12" s="8"/>
    </row>
    <row r="13" spans="1:8" ht="30" customHeight="1" x14ac:dyDescent="0.25">
      <c r="A13" s="4">
        <v>11</v>
      </c>
      <c r="B13" s="11" t="s">
        <v>18</v>
      </c>
      <c r="C13" s="5">
        <v>32</v>
      </c>
      <c r="D13" s="6" t="s">
        <v>9</v>
      </c>
      <c r="E13" s="17">
        <f t="shared" ca="1" si="0"/>
        <v>0</v>
      </c>
      <c r="F13" s="7">
        <f t="shared" ca="1" si="1"/>
        <v>0</v>
      </c>
      <c r="G13" s="8"/>
    </row>
    <row r="14" spans="1:8" ht="30" customHeight="1" x14ac:dyDescent="0.25">
      <c r="A14" s="4">
        <v>12</v>
      </c>
      <c r="B14" s="11" t="s">
        <v>19</v>
      </c>
      <c r="C14" s="5">
        <v>13.5</v>
      </c>
      <c r="D14" s="6" t="s">
        <v>9</v>
      </c>
      <c r="E14" s="17">
        <f t="shared" ca="1" si="0"/>
        <v>0</v>
      </c>
      <c r="F14" s="7">
        <f t="shared" ca="1" si="1"/>
        <v>0</v>
      </c>
      <c r="G14" s="8"/>
    </row>
    <row r="15" spans="1:8" ht="30" customHeight="1" x14ac:dyDescent="0.25">
      <c r="A15" s="4">
        <v>13</v>
      </c>
      <c r="B15" s="11" t="s">
        <v>20</v>
      </c>
      <c r="C15" s="5">
        <v>1056</v>
      </c>
      <c r="D15" s="6" t="s">
        <v>9</v>
      </c>
      <c r="E15" s="17">
        <f ca="1">+M17+E15:E46</f>
        <v>0</v>
      </c>
      <c r="F15" s="7">
        <f t="shared" ca="1" si="1"/>
        <v>0</v>
      </c>
      <c r="G15" s="8"/>
    </row>
    <row r="16" spans="1:8" ht="30" customHeight="1" x14ac:dyDescent="0.25">
      <c r="A16" s="4">
        <v>14</v>
      </c>
      <c r="B16" s="11" t="s">
        <v>21</v>
      </c>
      <c r="C16" s="5">
        <v>6</v>
      </c>
      <c r="D16" s="6" t="s">
        <v>9</v>
      </c>
      <c r="E16" s="17">
        <f t="shared" ca="1" si="0"/>
        <v>0</v>
      </c>
      <c r="F16" s="7">
        <f t="shared" ca="1" si="1"/>
        <v>0</v>
      </c>
      <c r="G16" s="8"/>
    </row>
    <row r="17" spans="1:7" ht="30" customHeight="1" x14ac:dyDescent="0.25">
      <c r="A17" s="4">
        <v>15</v>
      </c>
      <c r="B17" s="11" t="s">
        <v>22</v>
      </c>
      <c r="C17" s="5">
        <v>97.2</v>
      </c>
      <c r="D17" s="6" t="s">
        <v>9</v>
      </c>
      <c r="E17" s="17">
        <f t="shared" ca="1" si="0"/>
        <v>0</v>
      </c>
      <c r="F17" s="7">
        <f t="shared" ca="1" si="1"/>
        <v>0</v>
      </c>
      <c r="G17" s="8"/>
    </row>
    <row r="18" spans="1:7" ht="30" customHeight="1" x14ac:dyDescent="0.25">
      <c r="A18" s="4">
        <v>16</v>
      </c>
      <c r="B18" s="11" t="s">
        <v>23</v>
      </c>
      <c r="C18" s="5">
        <v>155</v>
      </c>
      <c r="D18" s="6" t="s">
        <v>9</v>
      </c>
      <c r="E18" s="17">
        <f t="shared" ca="1" si="0"/>
        <v>0</v>
      </c>
      <c r="F18" s="7">
        <f t="shared" ca="1" si="1"/>
        <v>0</v>
      </c>
      <c r="G18" s="8"/>
    </row>
    <row r="19" spans="1:7" ht="30" customHeight="1" x14ac:dyDescent="0.25">
      <c r="A19" s="4">
        <v>17</v>
      </c>
      <c r="B19" s="11" t="s">
        <v>24</v>
      </c>
      <c r="C19" s="5">
        <v>77.5</v>
      </c>
      <c r="D19" s="6" t="s">
        <v>9</v>
      </c>
      <c r="E19" s="17">
        <f t="shared" ca="1" si="0"/>
        <v>0</v>
      </c>
      <c r="F19" s="7">
        <f t="shared" ca="1" si="1"/>
        <v>0</v>
      </c>
      <c r="G19" s="8"/>
    </row>
    <row r="20" spans="1:7" ht="30" customHeight="1" x14ac:dyDescent="0.25">
      <c r="A20" s="4">
        <v>18</v>
      </c>
      <c r="B20" s="11" t="s">
        <v>25</v>
      </c>
      <c r="C20" s="5">
        <v>113</v>
      </c>
      <c r="D20" s="6" t="s">
        <v>9</v>
      </c>
      <c r="E20" s="17">
        <f t="shared" ca="1" si="0"/>
        <v>0</v>
      </c>
      <c r="F20" s="7">
        <f t="shared" ca="1" si="1"/>
        <v>0</v>
      </c>
      <c r="G20" s="8"/>
    </row>
    <row r="21" spans="1:7" ht="30" customHeight="1" x14ac:dyDescent="0.25">
      <c r="A21" s="4">
        <v>19</v>
      </c>
      <c r="B21" s="11" t="s">
        <v>26</v>
      </c>
      <c r="C21" s="5">
        <v>806.5</v>
      </c>
      <c r="D21" s="6" t="s">
        <v>9</v>
      </c>
      <c r="E21" s="17">
        <f t="shared" ca="1" si="0"/>
        <v>0</v>
      </c>
      <c r="F21" s="7">
        <f t="shared" ca="1" si="1"/>
        <v>0</v>
      </c>
      <c r="G21" s="8"/>
    </row>
    <row r="22" spans="1:7" ht="30" customHeight="1" x14ac:dyDescent="0.25">
      <c r="A22" s="4">
        <v>20</v>
      </c>
      <c r="B22" s="11" t="s">
        <v>27</v>
      </c>
      <c r="C22" s="5">
        <v>314.5</v>
      </c>
      <c r="D22" s="6" t="s">
        <v>9</v>
      </c>
      <c r="E22" s="17">
        <f t="shared" ca="1" si="0"/>
        <v>0</v>
      </c>
      <c r="F22" s="7">
        <f t="shared" ca="1" si="1"/>
        <v>0</v>
      </c>
      <c r="G22" s="8"/>
    </row>
    <row r="23" spans="1:7" ht="30" customHeight="1" x14ac:dyDescent="0.25">
      <c r="A23" s="4">
        <v>21</v>
      </c>
      <c r="B23" s="11" t="s">
        <v>28</v>
      </c>
      <c r="C23" s="5">
        <v>45.5</v>
      </c>
      <c r="D23" s="6" t="s">
        <v>9</v>
      </c>
      <c r="E23" s="17">
        <f t="shared" ca="1" si="0"/>
        <v>0</v>
      </c>
      <c r="F23" s="7">
        <f t="shared" ca="1" si="1"/>
        <v>0</v>
      </c>
      <c r="G23" s="8"/>
    </row>
    <row r="24" spans="1:7" ht="30" customHeight="1" x14ac:dyDescent="0.25">
      <c r="A24" s="4">
        <v>22</v>
      </c>
      <c r="B24" s="11" t="s">
        <v>32</v>
      </c>
      <c r="C24" s="5">
        <v>16.5</v>
      </c>
      <c r="D24" s="6" t="s">
        <v>9</v>
      </c>
      <c r="E24" s="17">
        <f t="shared" ca="1" si="0"/>
        <v>0</v>
      </c>
      <c r="F24" s="7">
        <f t="shared" ca="1" si="1"/>
        <v>0</v>
      </c>
      <c r="G24" s="8"/>
    </row>
    <row r="25" spans="1:7" ht="30" customHeight="1" x14ac:dyDescent="0.25">
      <c r="A25" s="4">
        <v>23</v>
      </c>
      <c r="B25" s="11" t="s">
        <v>47</v>
      </c>
      <c r="C25" s="5">
        <v>17.5</v>
      </c>
      <c r="D25" s="6" t="s">
        <v>9</v>
      </c>
      <c r="E25" s="17">
        <f t="shared" ca="1" si="0"/>
        <v>0</v>
      </c>
      <c r="F25" s="7">
        <f t="shared" ca="1" si="1"/>
        <v>0</v>
      </c>
      <c r="G25" s="8"/>
    </row>
    <row r="26" spans="1:7" ht="30" customHeight="1" x14ac:dyDescent="0.25">
      <c r="A26" s="4">
        <v>24</v>
      </c>
      <c r="B26" s="11" t="s">
        <v>33</v>
      </c>
      <c r="C26" s="5">
        <v>82.5</v>
      </c>
      <c r="D26" s="6" t="s">
        <v>9</v>
      </c>
      <c r="E26" s="17">
        <f t="shared" ca="1" si="0"/>
        <v>0</v>
      </c>
      <c r="F26" s="7">
        <f t="shared" ca="1" si="1"/>
        <v>0</v>
      </c>
      <c r="G26" s="8"/>
    </row>
    <row r="27" spans="1:7" ht="30" customHeight="1" x14ac:dyDescent="0.25">
      <c r="A27" s="4">
        <v>25</v>
      </c>
      <c r="B27" s="11" t="s">
        <v>34</v>
      </c>
      <c r="C27" s="5">
        <v>15</v>
      </c>
      <c r="D27" s="6" t="s">
        <v>9</v>
      </c>
      <c r="E27" s="17">
        <f t="shared" ca="1" si="0"/>
        <v>0</v>
      </c>
      <c r="F27" s="7">
        <f t="shared" ca="1" si="1"/>
        <v>0</v>
      </c>
      <c r="G27" s="8"/>
    </row>
    <row r="28" spans="1:7" ht="30" customHeight="1" x14ac:dyDescent="0.25">
      <c r="A28" s="4">
        <v>26</v>
      </c>
      <c r="B28" s="11" t="s">
        <v>35</v>
      </c>
      <c r="C28" s="5">
        <v>64</v>
      </c>
      <c r="D28" s="6" t="s">
        <v>9</v>
      </c>
      <c r="E28" s="17">
        <f t="shared" ca="1" si="0"/>
        <v>0</v>
      </c>
      <c r="F28" s="7">
        <f t="shared" ca="1" si="1"/>
        <v>0</v>
      </c>
      <c r="G28" s="8"/>
    </row>
    <row r="29" spans="1:7" ht="30" customHeight="1" x14ac:dyDescent="0.25">
      <c r="A29" s="4">
        <v>27</v>
      </c>
      <c r="B29" s="11" t="s">
        <v>46</v>
      </c>
      <c r="C29" s="5">
        <v>439.5</v>
      </c>
      <c r="D29" s="6" t="s">
        <v>9</v>
      </c>
      <c r="E29" s="17">
        <f t="shared" ca="1" si="0"/>
        <v>0</v>
      </c>
      <c r="F29" s="7">
        <f t="shared" ca="1" si="1"/>
        <v>0</v>
      </c>
      <c r="G29" s="8"/>
    </row>
    <row r="30" spans="1:7" ht="30" customHeight="1" x14ac:dyDescent="0.25">
      <c r="A30" s="4">
        <v>28</v>
      </c>
      <c r="B30" s="13" t="s">
        <v>36</v>
      </c>
      <c r="C30" s="5">
        <v>0.4</v>
      </c>
      <c r="D30" s="6" t="s">
        <v>9</v>
      </c>
      <c r="E30" s="17">
        <f t="shared" ca="1" si="0"/>
        <v>0</v>
      </c>
      <c r="F30" s="7">
        <f t="shared" ca="1" si="1"/>
        <v>0</v>
      </c>
      <c r="G30" s="8"/>
    </row>
    <row r="31" spans="1:7" ht="30" customHeight="1" x14ac:dyDescent="0.25">
      <c r="A31" s="4">
        <v>29</v>
      </c>
      <c r="B31" s="13" t="s">
        <v>37</v>
      </c>
      <c r="C31" s="5">
        <v>2.7</v>
      </c>
      <c r="D31" s="6" t="s">
        <v>9</v>
      </c>
      <c r="E31" s="17">
        <f t="shared" ca="1" si="0"/>
        <v>0</v>
      </c>
      <c r="F31" s="7">
        <f t="shared" ca="1" si="1"/>
        <v>0</v>
      </c>
      <c r="G31" s="8"/>
    </row>
    <row r="32" spans="1:7" ht="30" customHeight="1" x14ac:dyDescent="0.25">
      <c r="A32" s="4">
        <v>30</v>
      </c>
      <c r="B32" s="13" t="s">
        <v>38</v>
      </c>
      <c r="C32" s="5">
        <v>28.5</v>
      </c>
      <c r="D32" s="6" t="s">
        <v>9</v>
      </c>
      <c r="E32" s="17">
        <f t="shared" ca="1" si="0"/>
        <v>0</v>
      </c>
      <c r="F32" s="7">
        <f t="shared" ca="1" si="1"/>
        <v>0</v>
      </c>
      <c r="G32" s="8"/>
    </row>
    <row r="33" spans="1:8" ht="30" customHeight="1" x14ac:dyDescent="0.25">
      <c r="A33" s="4">
        <v>31</v>
      </c>
      <c r="B33" s="13" t="s">
        <v>39</v>
      </c>
      <c r="C33" s="5">
        <v>39.5</v>
      </c>
      <c r="D33" s="6" t="s">
        <v>9</v>
      </c>
      <c r="E33" s="17">
        <f t="shared" ca="1" si="0"/>
        <v>0</v>
      </c>
      <c r="F33" s="7">
        <f t="shared" ca="1" si="1"/>
        <v>0</v>
      </c>
      <c r="G33" s="8"/>
    </row>
    <row r="34" spans="1:8" ht="30" customHeight="1" x14ac:dyDescent="0.25">
      <c r="A34" s="4">
        <v>32</v>
      </c>
      <c r="B34" s="13" t="s">
        <v>40</v>
      </c>
      <c r="C34" s="5">
        <f>12*9</f>
        <v>108</v>
      </c>
      <c r="D34" s="6" t="s">
        <v>29</v>
      </c>
      <c r="E34" s="17">
        <f t="shared" ca="1" si="0"/>
        <v>0</v>
      </c>
      <c r="F34" s="7">
        <f t="shared" ca="1" si="1"/>
        <v>0</v>
      </c>
      <c r="G34" s="8"/>
    </row>
    <row r="35" spans="1:8" ht="30" customHeight="1" x14ac:dyDescent="0.25">
      <c r="A35" s="4">
        <v>33</v>
      </c>
      <c r="B35" s="13" t="s">
        <v>41</v>
      </c>
      <c r="C35" s="5">
        <v>12</v>
      </c>
      <c r="D35" s="6" t="s">
        <v>29</v>
      </c>
      <c r="E35" s="17">
        <f t="shared" ca="1" si="0"/>
        <v>0</v>
      </c>
      <c r="F35" s="7">
        <f t="shared" ca="1" si="1"/>
        <v>0</v>
      </c>
      <c r="G35" s="8"/>
    </row>
    <row r="36" spans="1:8" ht="30" customHeight="1" x14ac:dyDescent="0.25">
      <c r="A36" s="4">
        <v>34</v>
      </c>
      <c r="B36" s="13" t="s">
        <v>42</v>
      </c>
      <c r="C36" s="5">
        <f>25*12</f>
        <v>300</v>
      </c>
      <c r="D36" s="6" t="s">
        <v>29</v>
      </c>
      <c r="E36" s="17">
        <f t="shared" ca="1" si="0"/>
        <v>0</v>
      </c>
      <c r="F36" s="7">
        <f t="shared" ca="1" si="1"/>
        <v>0</v>
      </c>
      <c r="G36" s="8"/>
    </row>
    <row r="37" spans="1:8" ht="30" customHeight="1" x14ac:dyDescent="0.25">
      <c r="A37" s="4">
        <v>35</v>
      </c>
      <c r="B37" s="13" t="s">
        <v>43</v>
      </c>
      <c r="C37" s="5">
        <v>1</v>
      </c>
      <c r="D37" s="6" t="s">
        <v>29</v>
      </c>
      <c r="E37" s="17">
        <f t="shared" ca="1" si="0"/>
        <v>0</v>
      </c>
      <c r="F37" s="7">
        <f t="shared" ca="1" si="1"/>
        <v>0</v>
      </c>
      <c r="G37" s="8"/>
    </row>
    <row r="38" spans="1:8" ht="30" customHeight="1" x14ac:dyDescent="0.25">
      <c r="A38" s="4">
        <v>36</v>
      </c>
      <c r="B38" s="13" t="s">
        <v>44</v>
      </c>
      <c r="C38" s="5">
        <v>3</v>
      </c>
      <c r="D38" s="6" t="s">
        <v>29</v>
      </c>
      <c r="E38" s="17">
        <f t="shared" ca="1" si="0"/>
        <v>0</v>
      </c>
      <c r="F38" s="7">
        <f t="shared" ca="1" si="1"/>
        <v>0</v>
      </c>
      <c r="G38" s="8"/>
    </row>
    <row r="39" spans="1:8" x14ac:dyDescent="0.25">
      <c r="E39" s="9" t="s">
        <v>30</v>
      </c>
      <c r="F39" s="12">
        <f ca="1">SUM(F3:F38)</f>
        <v>0</v>
      </c>
      <c r="G39" s="10"/>
    </row>
    <row r="40" spans="1:8" x14ac:dyDescent="0.25">
      <c r="A40" s="15" t="s">
        <v>31</v>
      </c>
      <c r="B40" s="15"/>
      <c r="C40" s="15"/>
      <c r="D40" s="15"/>
      <c r="E40" s="15"/>
      <c r="F40" s="15"/>
      <c r="G40" s="15"/>
      <c r="H40" s="15"/>
    </row>
    <row r="41" spans="1:8" ht="9" customHeight="1" x14ac:dyDescent="0.25"/>
    <row r="42" spans="1:8" ht="288" customHeight="1" x14ac:dyDescent="0.25">
      <c r="A42" s="16" t="s">
        <v>48</v>
      </c>
      <c r="B42" s="16"/>
      <c r="C42" s="16"/>
      <c r="D42" s="16"/>
      <c r="E42" s="16"/>
      <c r="F42" s="16"/>
      <c r="G42" s="16"/>
    </row>
  </sheetData>
  <sheetProtection algorithmName="SHA-512" hashValue="tl5EByIOQif46fUIN7Q0278L5m0dYS5+CyhJXj/WLYkomEGKrRCI69PF5KlD3fl41z2SKmYpqLEEhwa4UBhv7Q==" saltValue="nkO2StiW0r0kcdsOnclcJg==" spinCount="100000" sheet="1" objects="1" scenarios="1"/>
  <mergeCells count="3">
    <mergeCell ref="A1:H1"/>
    <mergeCell ref="A40:H40"/>
    <mergeCell ref="A42:G42"/>
  </mergeCells>
  <pageMargins left="0.7" right="0.7" top="0.75" bottom="0.75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Kaźmierczak</dc:creator>
  <cp:lastModifiedBy>Renata Kaźmierczak</cp:lastModifiedBy>
  <cp:lastPrinted>2022-11-22T10:37:50Z</cp:lastPrinted>
  <dcterms:created xsi:type="dcterms:W3CDTF">2022-11-18T10:42:40Z</dcterms:created>
  <dcterms:modified xsi:type="dcterms:W3CDTF">2022-11-24T07:58:39Z</dcterms:modified>
</cp:coreProperties>
</file>