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9_D_2026_MA\3. SWZ\"/>
    </mc:Choice>
  </mc:AlternateContent>
  <xr:revisionPtr revIDLastSave="0" documentId="13_ncr:1_{FA99C18C-D807-4572-B321-DE13359CA4FC}" xr6:coauthVersionLast="47" xr6:coauthVersionMax="47" xr10:uidLastSave="{00000000-0000-0000-0000-000000000000}"/>
  <bookViews>
    <workbookView xWindow="-289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G2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9" i="2"/>
  <c r="G30" i="2"/>
  <c r="G31" i="2"/>
  <c r="G3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<sst xmlns="http://schemas.openxmlformats.org/spreadsheetml/2006/main" count="93" uniqueCount="66">
  <si>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</si>
  <si>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</si>
  <si>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</si>
  <si>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</si>
  <si>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</si>
  <si>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</si>
  <si>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</si>
  <si>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</si>
  <si>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</si>
  <si>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</si>
  <si>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</si>
  <si>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</si>
  <si>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</si>
  <si>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</si>
  <si>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</si>
  <si>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</si>
  <si>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</si>
  <si>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</si>
  <si>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</si>
  <si>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</si>
  <si>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</si>
  <si>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</si>
  <si>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</si>
  <si>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</si>
  <si>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</si>
  <si>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</si>
  <si>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</si>
  <si>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</si>
  <si>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</si>
  <si>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>ONGC-G 3X70+3X25/3 PRZEWÓD 0,6/1KV</t>
  </si>
  <si>
    <t>PRZEWÓD H07RN-F 3G1,5</t>
  </si>
  <si>
    <t>PRZEWÓD H07RN-F 3G10</t>
  </si>
  <si>
    <t>PRZEWÓD H07RN-F 4G1,5</t>
  </si>
  <si>
    <t>PRZEWÓD H07RN-F 4G2,5MM2</t>
  </si>
  <si>
    <t>PRZEWÓD H07RN-F 4G4MM2</t>
  </si>
  <si>
    <t>PRZEWÓD H07RN-F 4G6</t>
  </si>
  <si>
    <t>PRZEWÓD H07RN-F 4G10</t>
  </si>
  <si>
    <t>PRZEWÓD H07RN-F 5G1,5</t>
  </si>
  <si>
    <t>PRZEWÓD H07RN-F 5G2,5 450/750V CU</t>
  </si>
  <si>
    <t>PRZEWÓD H07RN-F  5G4</t>
  </si>
  <si>
    <t>PRZEWÓD H07RN-F  5G16</t>
  </si>
  <si>
    <t>PRZEWÓD H07RN-F 12G1,5</t>
  </si>
  <si>
    <t>PRZEWÓD H07RN-F 19G2,5 450/750V</t>
  </si>
  <si>
    <t>PRZEWÓD H07RN-F  24G1,5</t>
  </si>
  <si>
    <t>PRZEWÓD 2YSLGCGOEU 2X2X1 LINKA</t>
  </si>
  <si>
    <t>PRZEWÓD YNKGSLYKON 13X1+1</t>
  </si>
  <si>
    <t>KABEL YNTKSYEKW 1X2X0,8MM2</t>
  </si>
  <si>
    <r>
      <t xml:space="preserve">PRZEWÓD ONG 3X50+25 0,6/1KV
</t>
    </r>
    <r>
      <rPr>
        <b/>
        <sz val="10"/>
        <rFont val="Calibri"/>
        <family val="2"/>
        <charset val="238"/>
        <scheme val="minor"/>
      </rPr>
      <t>Dopuszczony zamiennik: Indeks 10223337 PRZEWÓD ONGC-G 3X50+3X25/3 0,6/1KV</t>
    </r>
  </si>
  <si>
    <r>
      <t xml:space="preserve">PRZEWÓD ONGC-G 0,6/1KV 3X95+3X35/3
</t>
    </r>
    <r>
      <rPr>
        <b/>
        <sz val="10"/>
        <rFont val="Calibri"/>
        <family val="2"/>
        <charset val="238"/>
        <scheme val="minor"/>
      </rPr>
      <t>Dopuszczony zamiennik: Indeks 10686393 KABEL ONGCEKŻ-G 3X95+35+6X4 0,6/1KV</t>
    </r>
  </si>
  <si>
    <r>
      <t xml:space="preserve">ONGCEKGŻ-G 6KV/10KV 3X16+3X16/3
</t>
    </r>
    <r>
      <rPr>
        <b/>
        <sz val="10"/>
        <rFont val="Calibri"/>
        <family val="2"/>
        <charset val="238"/>
        <scheme val="minor"/>
      </rPr>
      <t>Dopuszczony zamiennik: Indeks 10085909 PRZEWÓD ONGCREKGŻ-G(S) 6/10KV 3X25+3X16/3MM2</t>
    </r>
  </si>
  <si>
    <r>
      <t xml:space="preserve">ONGCEKGŻ-G 6KV/10KV 3X25+3X16/3
</t>
    </r>
    <r>
      <rPr>
        <b/>
        <sz val="10"/>
        <rFont val="Calibri"/>
        <family val="2"/>
        <charset val="238"/>
        <scheme val="minor"/>
      </rPr>
      <t>Dopuszczony zamiennik: Indeks 10085909 PRZEWÓD ONGCREKGŻ-G(S) 6/10KV 3X25+3X16/3MM2</t>
    </r>
  </si>
  <si>
    <r>
      <t xml:space="preserve">PRZEWÓD H07RN-F 6G1,5MM2
</t>
    </r>
    <r>
      <rPr>
        <b/>
        <sz val="10"/>
        <rFont val="Calibri"/>
        <family val="2"/>
        <charset val="238"/>
        <scheme val="minor"/>
      </rPr>
      <t>Dopuszczony zamiennik: Indeks 10503276 PRZEWÓD H07RN-F 7G1,5 450/750V CU</t>
    </r>
  </si>
  <si>
    <r>
      <t xml:space="preserve">PRZEWÓD H07RN-F 7G4MM2
</t>
    </r>
    <r>
      <rPr>
        <b/>
        <sz val="10"/>
        <rFont val="Calibri"/>
        <family val="2"/>
        <charset val="238"/>
        <scheme val="minor"/>
      </rPr>
      <t xml:space="preserve">Odcinki: 2x350m. 
Dopuszczalny zamiennik 2xH07RN-F 5G4 (w sumie 1400m) - Indeks 10237529   </t>
    </r>
  </si>
  <si>
    <r>
      <t xml:space="preserve">PRZEWÓD H07RN-F 9G1,5MM2
</t>
    </r>
    <r>
      <rPr>
        <b/>
        <sz val="10"/>
        <rFont val="Calibri"/>
        <family val="2"/>
        <charset val="238"/>
        <scheme val="minor"/>
      </rPr>
      <t>Dopuszczony zamiennik: Indeks 10237515 PRZEWÓD H07RN-F 12G1,5</t>
    </r>
  </si>
  <si>
    <r>
      <t xml:space="preserve">PRZEWÓD H07RN-F 16G1,5MM2
</t>
    </r>
    <r>
      <rPr>
        <b/>
        <sz val="10"/>
        <rFont val="Calibri"/>
        <family val="2"/>
        <charset val="238"/>
        <scheme val="minor"/>
      </rPr>
      <t>Dopuszczony zamiennik: Indeks 10501982 PRZEWÓD H07RN-F 19G1,5MM2</t>
    </r>
  </si>
  <si>
    <r>
      <t xml:space="preserve">PRZEWÓD YSLYKONYN 9X1,5+1,5
</t>
    </r>
    <r>
      <rPr>
        <b/>
        <sz val="10"/>
        <rFont val="Calibri"/>
        <family val="2"/>
        <charset val="238"/>
        <scheme val="minor"/>
      </rPr>
      <t>Dopuszczony zamiennik: Indeks 10687425 PRZEWÓD YNKGSLYKON 9X1,5+1,5MM2 300/500V</t>
    </r>
  </si>
  <si>
    <r>
      <t xml:space="preserve">ŚWIATŁOWÓD GUBT 102 2x62,5/125-OM1
</t>
    </r>
    <r>
      <rPr>
        <b/>
        <sz val="10"/>
        <rFont val="Calibri"/>
        <family val="2"/>
        <charset val="238"/>
        <scheme val="minor"/>
      </rPr>
      <t>Dopuszczony zamiennik: Indeks 10503506 ŚWIATŁOWÓD GMBT 2X62,5/125-OM1 BELDEN 04490 Odcinki 2x220m=440m</t>
    </r>
  </si>
  <si>
    <t>M</t>
  </si>
  <si>
    <t xml:space="preserve">                                                              Formularz oferty –   9/D/2026/MA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</si>
  <si>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Termin realizacji  (sugerowany do 4 tygodni)</t>
  </si>
  <si>
    <t>1.1. Oferowane ceny uwzględniają wszystkie koszty wykonania zamówienia.</t>
  </si>
  <si>
    <t>1.2. Niniejszą ofertą jesteśmy związani przez 60 dni od dnia składania ofert.</t>
  </si>
  <si>
    <t>1.3. Potwierdzamy, że na przedmiot zamówienia udzilone zostaną gwarancje Wykonawcy.</t>
  </si>
  <si>
    <t xml:space="preserve">1.4. Akceptujemy zasady rozliczania i warunki płatności (wymagany termin płatności – 30 dni od daty otrzymania poprawnie wystawionej faktury, oraz pozytywnego odbioru).          </t>
  </si>
  <si>
    <t xml:space="preserve">1.5. Potwierdzamy że wszystkie roboty zostaną wykonane zgodnie z dokumentacją techniczną i wytycznymi podanymi w SWZ.   </t>
  </si>
  <si>
    <t>1.6. Akceptujemy projekt umowy - załącznik nr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</si>
</sst>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5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17" xfId="1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34" fillId="0" borderId="1" xfId="1" applyFont="1" applyFill="1" applyBorder="1" applyAlignment="1">
      <alignment horizontal="center" vertical="center"/>
    </xf>
    <xf numFmtId="0" fontId="34" fillId="0" borderId="1" xfId="47" applyFont="1" applyBorder="1" applyAlignment="1">
      <alignment horizontal="center" vertical="center"/>
    </xf>
    <xf numFmtId="0" fontId="8" fillId="0" borderId="1" xfId="47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8" xfId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25" borderId="1" xfId="0" applyNumberFormat="1" applyFill="1" applyBorder="1" applyAlignment="1">
      <alignment horizontal="center" vertical="center"/>
    </xf>
    <xf numFmtId="2" fontId="0" fillId="25" borderId="19" xfId="0" applyNumberFormat="1" applyFill="1" applyBorder="1" applyAlignment="1">
      <alignment horizontal="center" vertical="center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</cellXfs>
  <cellStyles count="61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2" xfId="48" xr:uid="{57C85013-390D-43C3-8B3F-3BB93BBA151B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61"/>
  <sheetViews>
    <sheetView tabSelected="1" zoomScaleNormal="100" workbookViewId="0">
      <selection activeCell="H5" sqref="H5"/>
    </sheetView>
  </sheetViews>
  <sheetFormatPr defaultRowHeight="15"/>
  <cols>
    <col min="1" max="1" width="5.7109375" customWidth="1"/>
    <col min="2" max="2" width="15.2851562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25" t="s">
        <v>58</v>
      </c>
      <c r="B1" s="25"/>
      <c r="C1" s="25"/>
      <c r="D1" s="25"/>
      <c r="E1" s="25"/>
      <c r="F1" s="25"/>
      <c r="G1" s="25"/>
      <c r="H1" s="25"/>
    </row>
    <row r="2" spans="1:8" ht="30">
      <c r="A2" s="1" t="s">
        <v>22</v>
      </c>
      <c r="B2" s="10"/>
      <c r="C2" s="9" t="s">
        <v>5</v>
      </c>
      <c r="D2" s="9" t="s">
        <v>1</v>
      </c>
      <c r="E2" s="9" t="s">
        <v>2</v>
      </c>
      <c r="F2" s="9" t="s">
        <v>3</v>
      </c>
      <c r="G2" s="9" t="s">
        <v>0</v>
      </c>
      <c r="H2" s="2" t="s">
        <v>59</v>
      </c>
    </row>
    <row r="3" spans="1:8">
      <c r="A3" s="6">
        <v>1</v>
      </c>
      <c r="B3" s="21"/>
      <c r="C3" s="22">
        <v>2</v>
      </c>
      <c r="D3" s="22">
        <v>3</v>
      </c>
      <c r="E3" s="22">
        <v>4</v>
      </c>
      <c r="F3" s="6">
        <v>5</v>
      </c>
      <c r="G3" s="6">
        <v>6</v>
      </c>
      <c r="H3" s="7">
        <v>7</v>
      </c>
    </row>
    <row r="4" spans="1:8" ht="25.5">
      <c r="A4" s="15">
        <v>1</v>
      </c>
      <c r="B4" s="16">
        <v>10686753</v>
      </c>
      <c r="C4" s="17" t="s">
        <v>47</v>
      </c>
      <c r="D4" s="18">
        <v>35</v>
      </c>
      <c r="E4" s="19" t="s">
        <v>57</v>
      </c>
      <c r="F4" s="24"/>
      <c r="G4" s="11">
        <f t="shared" ref="G4:G5" si="0">D4*F4</f>
        <v>0</v>
      </c>
      <c r="H4" s="14"/>
    </row>
    <row r="5" spans="1:8" ht="25.5">
      <c r="A5" s="13">
        <v>2</v>
      </c>
      <c r="B5" s="16">
        <v>10085899</v>
      </c>
      <c r="C5" s="17" t="s">
        <v>48</v>
      </c>
      <c r="D5" s="18">
        <v>10</v>
      </c>
      <c r="E5" s="19" t="s">
        <v>57</v>
      </c>
      <c r="F5" s="23"/>
      <c r="G5" s="11">
        <f t="shared" si="0"/>
        <v>0</v>
      </c>
      <c r="H5" s="14"/>
    </row>
    <row r="6" spans="1:8" ht="25.5">
      <c r="A6" s="15">
        <v>3</v>
      </c>
      <c r="B6" s="16">
        <v>10648118</v>
      </c>
      <c r="C6" s="17" t="s">
        <v>49</v>
      </c>
      <c r="D6" s="18">
        <v>10</v>
      </c>
      <c r="E6" s="19" t="s">
        <v>57</v>
      </c>
      <c r="F6" s="23"/>
      <c r="G6" s="11">
        <f t="shared" ref="G6:G31" si="1">D6*F6</f>
        <v>0</v>
      </c>
      <c r="H6" s="14"/>
    </row>
    <row r="7" spans="1:8" ht="25.5">
      <c r="A7" s="13">
        <v>4</v>
      </c>
      <c r="B7" s="16">
        <v>10496660</v>
      </c>
      <c r="C7" s="17" t="s">
        <v>50</v>
      </c>
      <c r="D7" s="18">
        <v>220</v>
      </c>
      <c r="E7" s="19" t="s">
        <v>57</v>
      </c>
      <c r="F7" s="23"/>
      <c r="G7" s="11">
        <f t="shared" si="1"/>
        <v>0</v>
      </c>
      <c r="H7" s="14"/>
    </row>
    <row r="8" spans="1:8">
      <c r="A8" s="15">
        <v>5</v>
      </c>
      <c r="B8" s="16">
        <v>10361046</v>
      </c>
      <c r="C8" s="17" t="s">
        <v>29</v>
      </c>
      <c r="D8" s="18">
        <v>650</v>
      </c>
      <c r="E8" s="19" t="s">
        <v>57</v>
      </c>
      <c r="F8" s="23"/>
      <c r="G8" s="11">
        <f t="shared" si="1"/>
        <v>0</v>
      </c>
      <c r="H8" s="14"/>
    </row>
    <row r="9" spans="1:8">
      <c r="A9" s="13">
        <v>6</v>
      </c>
      <c r="B9" s="16">
        <v>10237517</v>
      </c>
      <c r="C9" s="17" t="s">
        <v>30</v>
      </c>
      <c r="D9" s="18">
        <v>4600</v>
      </c>
      <c r="E9" s="19" t="s">
        <v>57</v>
      </c>
      <c r="F9" s="23"/>
      <c r="G9" s="11">
        <f t="shared" si="1"/>
        <v>0</v>
      </c>
      <c r="H9" s="14"/>
    </row>
    <row r="10" spans="1:8">
      <c r="A10" s="15">
        <v>7</v>
      </c>
      <c r="B10" s="16">
        <v>10548849</v>
      </c>
      <c r="C10" s="17" t="s">
        <v>31</v>
      </c>
      <c r="D10" s="18">
        <v>1700</v>
      </c>
      <c r="E10" s="19" t="s">
        <v>57</v>
      </c>
      <c r="F10" s="23"/>
      <c r="G10" s="11">
        <f t="shared" si="1"/>
        <v>0</v>
      </c>
      <c r="H10" s="14"/>
    </row>
    <row r="11" spans="1:8">
      <c r="A11" s="13">
        <v>8</v>
      </c>
      <c r="B11" s="16">
        <v>10237520</v>
      </c>
      <c r="C11" s="17" t="s">
        <v>32</v>
      </c>
      <c r="D11" s="18">
        <v>500</v>
      </c>
      <c r="E11" s="19" t="s">
        <v>57</v>
      </c>
      <c r="F11" s="23"/>
      <c r="G11" s="11">
        <f t="shared" si="1"/>
        <v>0</v>
      </c>
      <c r="H11" s="14"/>
    </row>
    <row r="12" spans="1:8">
      <c r="A12" s="15">
        <v>9</v>
      </c>
      <c r="B12" s="16">
        <v>10085419</v>
      </c>
      <c r="C12" s="17" t="s">
        <v>33</v>
      </c>
      <c r="D12" s="18">
        <v>700</v>
      </c>
      <c r="E12" s="19" t="s">
        <v>57</v>
      </c>
      <c r="F12" s="23"/>
      <c r="G12" s="11">
        <f t="shared" si="1"/>
        <v>0</v>
      </c>
      <c r="H12" s="14"/>
    </row>
    <row r="13" spans="1:8">
      <c r="A13" s="13">
        <v>10</v>
      </c>
      <c r="B13" s="16">
        <v>10085420</v>
      </c>
      <c r="C13" s="17" t="s">
        <v>34</v>
      </c>
      <c r="D13" s="18">
        <v>10</v>
      </c>
      <c r="E13" s="19" t="s">
        <v>57</v>
      </c>
      <c r="F13" s="23"/>
      <c r="G13" s="11">
        <f t="shared" si="1"/>
        <v>0</v>
      </c>
      <c r="H13" s="14"/>
    </row>
    <row r="14" spans="1:8">
      <c r="A14" s="15">
        <v>11</v>
      </c>
      <c r="B14" s="16">
        <v>10237523</v>
      </c>
      <c r="C14" s="17" t="s">
        <v>35</v>
      </c>
      <c r="D14" s="18">
        <v>200</v>
      </c>
      <c r="E14" s="19" t="s">
        <v>57</v>
      </c>
      <c r="F14" s="23"/>
      <c r="G14" s="11">
        <f t="shared" si="1"/>
        <v>0</v>
      </c>
      <c r="H14" s="14"/>
    </row>
    <row r="15" spans="1:8">
      <c r="A15" s="13">
        <v>12</v>
      </c>
      <c r="B15" s="16">
        <v>10237521</v>
      </c>
      <c r="C15" s="17" t="s">
        <v>36</v>
      </c>
      <c r="D15" s="18">
        <v>100</v>
      </c>
      <c r="E15" s="19" t="s">
        <v>57</v>
      </c>
      <c r="F15" s="23"/>
      <c r="G15" s="11">
        <f t="shared" si="1"/>
        <v>0</v>
      </c>
      <c r="H15" s="14"/>
    </row>
    <row r="16" spans="1:8">
      <c r="A16" s="15">
        <v>13</v>
      </c>
      <c r="B16" s="16">
        <v>10237524</v>
      </c>
      <c r="C16" s="17" t="s">
        <v>37</v>
      </c>
      <c r="D16" s="18">
        <v>95</v>
      </c>
      <c r="E16" s="19" t="s">
        <v>57</v>
      </c>
      <c r="F16" s="23"/>
      <c r="G16" s="11">
        <f t="shared" si="1"/>
        <v>0</v>
      </c>
      <c r="H16" s="14"/>
    </row>
    <row r="17" spans="1:8">
      <c r="A17" s="13">
        <v>14</v>
      </c>
      <c r="B17" s="16">
        <v>10501303</v>
      </c>
      <c r="C17" s="17" t="s">
        <v>38</v>
      </c>
      <c r="D17" s="18">
        <v>50</v>
      </c>
      <c r="E17" s="19" t="s">
        <v>57</v>
      </c>
      <c r="F17" s="23"/>
      <c r="G17" s="11">
        <f t="shared" si="1"/>
        <v>0</v>
      </c>
      <c r="H17" s="14"/>
    </row>
    <row r="18" spans="1:8">
      <c r="A18" s="15">
        <v>15</v>
      </c>
      <c r="B18" s="16">
        <v>10237529</v>
      </c>
      <c r="C18" s="17" t="s">
        <v>39</v>
      </c>
      <c r="D18" s="18">
        <v>40</v>
      </c>
      <c r="E18" s="19" t="s">
        <v>57</v>
      </c>
      <c r="F18" s="23"/>
      <c r="G18" s="11">
        <f t="shared" si="1"/>
        <v>0</v>
      </c>
      <c r="H18" s="14"/>
    </row>
    <row r="19" spans="1:8">
      <c r="A19" s="13">
        <v>16</v>
      </c>
      <c r="B19" s="16">
        <v>10237525</v>
      </c>
      <c r="C19" s="17" t="s">
        <v>40</v>
      </c>
      <c r="D19" s="18">
        <v>2550</v>
      </c>
      <c r="E19" s="19" t="s">
        <v>57</v>
      </c>
      <c r="F19" s="23"/>
      <c r="G19" s="11">
        <f t="shared" si="1"/>
        <v>0</v>
      </c>
      <c r="H19" s="14"/>
    </row>
    <row r="20" spans="1:8" ht="25.5">
      <c r="A20" s="15">
        <v>17</v>
      </c>
      <c r="B20" s="16">
        <v>10570334</v>
      </c>
      <c r="C20" s="17" t="s">
        <v>51</v>
      </c>
      <c r="D20" s="18">
        <v>200</v>
      </c>
      <c r="E20" s="19" t="s">
        <v>57</v>
      </c>
      <c r="F20" s="23"/>
      <c r="G20" s="11">
        <f t="shared" si="1"/>
        <v>0</v>
      </c>
      <c r="H20" s="14"/>
    </row>
    <row r="21" spans="1:8" ht="38.25">
      <c r="A21" s="13">
        <v>18</v>
      </c>
      <c r="B21" s="16">
        <v>10648072</v>
      </c>
      <c r="C21" s="17" t="s">
        <v>52</v>
      </c>
      <c r="D21" s="18">
        <v>700</v>
      </c>
      <c r="E21" s="19" t="s">
        <v>57</v>
      </c>
      <c r="F21" s="23"/>
      <c r="G21" s="11">
        <f t="shared" si="1"/>
        <v>0</v>
      </c>
      <c r="H21" s="14"/>
    </row>
    <row r="22" spans="1:8" ht="25.5">
      <c r="A22" s="15">
        <v>19</v>
      </c>
      <c r="B22" s="16">
        <v>10586268</v>
      </c>
      <c r="C22" s="17" t="s">
        <v>53</v>
      </c>
      <c r="D22" s="18">
        <v>20</v>
      </c>
      <c r="E22" s="19" t="s">
        <v>57</v>
      </c>
      <c r="F22" s="23"/>
      <c r="G22" s="11">
        <f t="shared" si="1"/>
        <v>0</v>
      </c>
      <c r="H22" s="14"/>
    </row>
    <row r="23" spans="1:8">
      <c r="A23" s="13">
        <v>20</v>
      </c>
      <c r="B23" s="16">
        <v>10237515</v>
      </c>
      <c r="C23" s="17" t="s">
        <v>41</v>
      </c>
      <c r="D23" s="18">
        <v>200</v>
      </c>
      <c r="E23" s="19" t="s">
        <v>57</v>
      </c>
      <c r="F23" s="23"/>
      <c r="G23" s="11">
        <f t="shared" si="1"/>
        <v>0</v>
      </c>
      <c r="H23" s="14"/>
    </row>
    <row r="24" spans="1:8" ht="25.5">
      <c r="A24" s="15">
        <v>21</v>
      </c>
      <c r="B24" s="16">
        <v>10570151</v>
      </c>
      <c r="C24" s="17" t="s">
        <v>54</v>
      </c>
      <c r="D24" s="18">
        <v>50</v>
      </c>
      <c r="E24" s="19" t="s">
        <v>57</v>
      </c>
      <c r="F24" s="23"/>
      <c r="G24" s="11">
        <f t="shared" si="1"/>
        <v>0</v>
      </c>
      <c r="H24" s="14"/>
    </row>
    <row r="25" spans="1:8">
      <c r="A25" s="13">
        <v>22</v>
      </c>
      <c r="B25" s="16">
        <v>10553958</v>
      </c>
      <c r="C25" s="17" t="s">
        <v>42</v>
      </c>
      <c r="D25" s="18">
        <v>2550</v>
      </c>
      <c r="E25" s="19" t="s">
        <v>57</v>
      </c>
      <c r="F25" s="23"/>
      <c r="G25" s="11">
        <f t="shared" si="1"/>
        <v>0</v>
      </c>
      <c r="H25" s="14"/>
    </row>
    <row r="26" spans="1:8">
      <c r="A26" s="15">
        <v>23</v>
      </c>
      <c r="B26" s="16">
        <v>10237516</v>
      </c>
      <c r="C26" s="17" t="s">
        <v>43</v>
      </c>
      <c r="D26" s="18">
        <v>60</v>
      </c>
      <c r="E26" s="19" t="s">
        <v>57</v>
      </c>
      <c r="F26" s="23"/>
      <c r="G26" s="11">
        <f t="shared" si="1"/>
        <v>0</v>
      </c>
      <c r="H26" s="14"/>
    </row>
    <row r="27" spans="1:8">
      <c r="A27" s="13">
        <v>24</v>
      </c>
      <c r="B27" s="16">
        <v>10465408</v>
      </c>
      <c r="C27" s="17" t="s">
        <v>44</v>
      </c>
      <c r="D27" s="18">
        <v>270</v>
      </c>
      <c r="E27" s="19" t="s">
        <v>57</v>
      </c>
      <c r="F27" s="23"/>
      <c r="G27" s="11">
        <f t="shared" ref="G27:G28" si="2">D27*F27</f>
        <v>0</v>
      </c>
      <c r="H27" s="14"/>
    </row>
    <row r="28" spans="1:8" ht="25.5">
      <c r="A28" s="15">
        <v>25</v>
      </c>
      <c r="B28" s="16">
        <v>10686750</v>
      </c>
      <c r="C28" s="17" t="s">
        <v>55</v>
      </c>
      <c r="D28" s="18">
        <v>50</v>
      </c>
      <c r="E28" s="19" t="s">
        <v>57</v>
      </c>
      <c r="F28" s="23"/>
      <c r="G28" s="11">
        <f t="shared" si="2"/>
        <v>0</v>
      </c>
      <c r="H28" s="14"/>
    </row>
    <row r="29" spans="1:8">
      <c r="A29" s="13">
        <v>26</v>
      </c>
      <c r="B29" s="16">
        <v>10555378</v>
      </c>
      <c r="C29" s="17" t="s">
        <v>45</v>
      </c>
      <c r="D29" s="18">
        <v>50</v>
      </c>
      <c r="E29" s="19" t="s">
        <v>57</v>
      </c>
      <c r="F29" s="23"/>
      <c r="G29" s="11">
        <f t="shared" si="1"/>
        <v>0</v>
      </c>
      <c r="H29" s="14"/>
    </row>
    <row r="30" spans="1:8" ht="27" customHeight="1">
      <c r="A30" s="15">
        <v>27</v>
      </c>
      <c r="B30" s="16">
        <v>10412769</v>
      </c>
      <c r="C30" s="17" t="s">
        <v>56</v>
      </c>
      <c r="D30" s="18">
        <v>440</v>
      </c>
      <c r="E30" s="19" t="s">
        <v>57</v>
      </c>
      <c r="F30" s="23"/>
      <c r="G30" s="11">
        <f t="shared" si="1"/>
        <v>0</v>
      </c>
      <c r="H30" s="14"/>
    </row>
    <row r="31" spans="1:8">
      <c r="A31" s="13">
        <v>28</v>
      </c>
      <c r="B31" s="16">
        <v>10084740</v>
      </c>
      <c r="C31" s="20" t="s">
        <v>46</v>
      </c>
      <c r="D31" s="18">
        <v>50</v>
      </c>
      <c r="E31" s="19" t="s">
        <v>57</v>
      </c>
      <c r="F31" s="23"/>
      <c r="G31" s="11">
        <f t="shared" si="1"/>
        <v>0</v>
      </c>
      <c r="H31" s="14"/>
    </row>
    <row r="32" spans="1:8" ht="18.75" customHeight="1">
      <c r="A32" s="3"/>
      <c r="B32" s="3"/>
      <c r="C32" s="4"/>
      <c r="D32" s="8"/>
      <c r="E32" s="8"/>
      <c r="F32" s="12"/>
      <c r="G32" s="11">
        <f>SUM(G4:G31)</f>
        <v>0</v>
      </c>
      <c r="H32" s="5"/>
    </row>
    <row r="33" spans="1:8">
      <c r="A33" s="26" t="s">
        <v>4</v>
      </c>
      <c r="B33" s="26"/>
      <c r="C33" s="26"/>
      <c r="D33" s="26"/>
      <c r="E33" s="26"/>
      <c r="F33" s="26"/>
      <c r="G33" s="26"/>
      <c r="H33" s="26"/>
    </row>
    <row r="34" spans="1:8">
      <c r="A34" s="29" t="s">
        <v>60</v>
      </c>
      <c r="B34" s="29"/>
      <c r="C34" s="29"/>
      <c r="D34" s="29"/>
      <c r="E34" s="29"/>
      <c r="F34" s="29"/>
      <c r="G34" s="29"/>
      <c r="H34" s="29"/>
    </row>
    <row r="35" spans="1:8">
      <c r="A35" s="29" t="s">
        <v>61</v>
      </c>
      <c r="B35" s="29"/>
      <c r="C35" s="29"/>
      <c r="D35" s="29"/>
      <c r="E35" s="29"/>
      <c r="F35" s="29"/>
      <c r="G35" s="29"/>
      <c r="H35" s="29"/>
    </row>
    <row r="36" spans="1:8">
      <c r="A36" s="29" t="s">
        <v>62</v>
      </c>
      <c r="B36" s="29"/>
      <c r="C36" s="29"/>
      <c r="D36" s="29"/>
      <c r="E36" s="29"/>
      <c r="F36" s="29"/>
      <c r="G36" s="29"/>
      <c r="H36" s="29"/>
    </row>
    <row r="37" spans="1:8">
      <c r="A37" s="29" t="s">
        <v>63</v>
      </c>
      <c r="B37" s="29"/>
      <c r="C37" s="29"/>
      <c r="D37" s="29"/>
      <c r="E37" s="29"/>
      <c r="F37" s="29"/>
      <c r="G37" s="29"/>
      <c r="H37" s="29"/>
    </row>
    <row r="38" spans="1:8">
      <c r="A38" s="29" t="s">
        <v>64</v>
      </c>
      <c r="B38" s="29"/>
      <c r="C38" s="29"/>
      <c r="D38" s="29"/>
      <c r="E38" s="29"/>
      <c r="F38" s="29"/>
      <c r="G38" s="29"/>
      <c r="H38" s="29"/>
    </row>
    <row r="39" spans="1:8">
      <c r="A39" s="29" t="s">
        <v>65</v>
      </c>
      <c r="B39" s="29"/>
      <c r="C39" s="29"/>
      <c r="D39" s="29"/>
      <c r="E39" s="29"/>
      <c r="F39" s="29"/>
      <c r="G39" s="29"/>
      <c r="H39" s="29"/>
    </row>
    <row r="40" spans="1:8" ht="18" customHeight="1">
      <c r="A40" s="27" t="s">
        <v>6</v>
      </c>
      <c r="B40" s="27"/>
      <c r="C40" s="27"/>
      <c r="D40" s="27"/>
      <c r="E40" s="27"/>
      <c r="F40" s="27"/>
      <c r="G40" s="27"/>
      <c r="H40" s="27"/>
    </row>
    <row r="41" spans="1:8">
      <c r="A41" s="28" t="s">
        <v>7</v>
      </c>
      <c r="B41" s="28"/>
      <c r="C41" s="28"/>
      <c r="D41" s="28"/>
      <c r="E41" s="28"/>
      <c r="F41" s="28"/>
      <c r="G41" s="28"/>
      <c r="H41" s="28"/>
    </row>
    <row r="42" spans="1:8" ht="14.45" customHeight="1">
      <c r="A42" s="28" t="s">
        <v>18</v>
      </c>
      <c r="B42" s="28"/>
      <c r="C42" s="28"/>
      <c r="D42" s="28"/>
      <c r="E42" s="28"/>
      <c r="F42" s="28"/>
      <c r="G42" s="28"/>
      <c r="H42" s="28"/>
    </row>
    <row r="43" spans="1:8">
      <c r="A43" s="28" t="s">
        <v>16</v>
      </c>
      <c r="B43" s="28"/>
      <c r="C43" s="28"/>
      <c r="D43" s="28"/>
      <c r="E43" s="28"/>
      <c r="F43" s="28"/>
      <c r="G43" s="28"/>
      <c r="H43" s="28"/>
    </row>
    <row r="44" spans="1:8">
      <c r="A44" s="28" t="s">
        <v>17</v>
      </c>
      <c r="B44" s="28"/>
      <c r="C44" s="28"/>
      <c r="D44" s="28"/>
      <c r="E44" s="28"/>
      <c r="F44" s="28"/>
      <c r="G44" s="28"/>
      <c r="H44" s="28"/>
    </row>
    <row r="45" spans="1:8" ht="15" customHeight="1">
      <c r="A45" s="28" t="s">
        <v>28</v>
      </c>
      <c r="B45" s="28"/>
      <c r="C45" s="28"/>
      <c r="D45" s="28"/>
      <c r="E45" s="28"/>
      <c r="F45" s="28"/>
      <c r="G45" s="28"/>
      <c r="H45" s="28"/>
    </row>
    <row r="46" spans="1:8">
      <c r="A46" s="28" t="s">
        <v>14</v>
      </c>
      <c r="B46" s="28"/>
      <c r="C46" s="28"/>
      <c r="D46" s="28"/>
      <c r="E46" s="28"/>
      <c r="F46" s="28"/>
      <c r="G46" s="28"/>
      <c r="H46" s="28"/>
    </row>
    <row r="47" spans="1:8">
      <c r="A47" s="28" t="s">
        <v>8</v>
      </c>
      <c r="B47" s="28"/>
      <c r="C47" s="28"/>
      <c r="D47" s="28"/>
      <c r="E47" s="28"/>
      <c r="F47" s="28"/>
      <c r="G47" s="28"/>
      <c r="H47" s="28"/>
    </row>
    <row r="48" spans="1:8">
      <c r="A48" s="28" t="s">
        <v>20</v>
      </c>
      <c r="B48" s="28"/>
      <c r="C48" s="28"/>
      <c r="D48" s="28"/>
      <c r="E48" s="28"/>
      <c r="F48" s="28"/>
      <c r="G48" s="28"/>
      <c r="H48" s="28"/>
    </row>
    <row r="49" spans="1:8">
      <c r="A49" s="28" t="s">
        <v>19</v>
      </c>
      <c r="B49" s="28"/>
      <c r="C49" s="28"/>
      <c r="D49" s="28"/>
      <c r="E49" s="28"/>
      <c r="F49" s="28"/>
      <c r="G49" s="28"/>
      <c r="H49" s="28"/>
    </row>
    <row r="50" spans="1:8">
      <c r="A50" s="28" t="s">
        <v>21</v>
      </c>
      <c r="B50" s="28"/>
      <c r="C50" s="28"/>
      <c r="D50" s="28"/>
      <c r="E50" s="28"/>
      <c r="F50" s="28"/>
      <c r="G50" s="28"/>
      <c r="H50" s="28"/>
    </row>
    <row r="51" spans="1:8" ht="27" customHeight="1">
      <c r="A51" s="28" t="s">
        <v>24</v>
      </c>
      <c r="B51" s="28"/>
      <c r="C51" s="28"/>
      <c r="D51" s="28"/>
      <c r="E51" s="28"/>
      <c r="F51" s="28"/>
      <c r="G51" s="28"/>
      <c r="H51" s="28"/>
    </row>
    <row r="52" spans="1:8" ht="14.25" customHeight="1">
      <c r="A52" s="28" t="s">
        <v>9</v>
      </c>
      <c r="B52" s="28"/>
      <c r="C52" s="28"/>
      <c r="D52" s="28"/>
      <c r="E52" s="28"/>
      <c r="F52" s="28"/>
      <c r="G52" s="28"/>
      <c r="H52" s="28"/>
    </row>
    <row r="53" spans="1:8" ht="14.25" customHeight="1">
      <c r="A53" s="28" t="s">
        <v>10</v>
      </c>
      <c r="B53" s="28"/>
      <c r="C53" s="28"/>
      <c r="D53" s="28"/>
      <c r="E53" s="28"/>
      <c r="F53" s="28"/>
      <c r="G53" s="28"/>
      <c r="H53" s="28"/>
    </row>
    <row r="54" spans="1:8" ht="12" customHeight="1">
      <c r="A54" s="28" t="s">
        <v>11</v>
      </c>
      <c r="B54" s="28"/>
      <c r="C54" s="28"/>
      <c r="D54" s="28"/>
      <c r="E54" s="28"/>
      <c r="F54" s="28"/>
      <c r="G54" s="28"/>
      <c r="H54" s="28"/>
    </row>
    <row r="55" spans="1:8" ht="15.75" customHeight="1">
      <c r="A55" s="28" t="s">
        <v>12</v>
      </c>
      <c r="B55" s="28"/>
      <c r="C55" s="28"/>
      <c r="D55" s="28"/>
      <c r="E55" s="28"/>
      <c r="F55" s="28"/>
      <c r="G55" s="28"/>
      <c r="H55" s="28"/>
    </row>
    <row r="56" spans="1:8" ht="71.25" customHeight="1">
      <c r="A56" s="28" t="s">
        <v>25</v>
      </c>
      <c r="B56" s="28"/>
      <c r="C56" s="28"/>
      <c r="D56" s="28"/>
      <c r="E56" s="28"/>
      <c r="F56" s="28"/>
      <c r="G56" s="28"/>
      <c r="H56" s="28"/>
    </row>
    <row r="57" spans="1:8" ht="36.75" customHeight="1">
      <c r="A57" s="28" t="s">
        <v>27</v>
      </c>
      <c r="B57" s="28"/>
      <c r="C57" s="28"/>
      <c r="D57" s="28"/>
      <c r="E57" s="28"/>
      <c r="F57" s="28"/>
      <c r="G57" s="28"/>
      <c r="H57" s="28"/>
    </row>
    <row r="58" spans="1:8" ht="27.75" customHeight="1">
      <c r="A58" s="28" t="s">
        <v>26</v>
      </c>
      <c r="B58" s="28"/>
      <c r="C58" s="28"/>
      <c r="D58" s="28"/>
      <c r="E58" s="28"/>
      <c r="F58" s="28"/>
      <c r="G58" s="28"/>
      <c r="H58" s="28"/>
    </row>
    <row r="59" spans="1:8" ht="27.6" customHeight="1">
      <c r="A59" s="31" t="s">
        <v>23</v>
      </c>
      <c r="B59" s="31"/>
      <c r="C59" s="31"/>
      <c r="D59" s="31"/>
      <c r="E59" s="31"/>
      <c r="F59" s="31"/>
      <c r="G59" s="31"/>
      <c r="H59" s="31"/>
    </row>
    <row r="60" spans="1:8" ht="18" customHeight="1">
      <c r="A60" s="28" t="s">
        <v>15</v>
      </c>
      <c r="B60" s="28"/>
      <c r="C60" s="28"/>
      <c r="D60" s="28"/>
      <c r="E60" s="28"/>
      <c r="F60" s="28"/>
      <c r="G60" s="28"/>
      <c r="H60" s="28"/>
    </row>
    <row r="61" spans="1:8" ht="136.5" customHeight="1">
      <c r="A61" s="30" t="s">
        <v>13</v>
      </c>
      <c r="B61" s="30"/>
      <c r="C61" s="30"/>
      <c r="D61" s="30"/>
      <c r="E61" s="30"/>
      <c r="F61" s="30"/>
      <c r="G61" s="30"/>
      <c r="H61" s="30"/>
    </row>
  </sheetData>
  <sheetProtection algorithmName="SHA-512" hashValue="aALYYVwxO3DFG5q2A/4XP71CyomaiTMqjlQ6n69Vz8ZEw6oLqxAkIc2rA4SUF4W+dOdTNU+1sNU1E4ezIe32cA==" saltValue="Yc4aVkZYBTNDm9Us5apd7w==" spinCount="100000" sheet="1" objects="1" scenarios="1"/>
  <mergeCells count="30">
    <mergeCell ref="A53:H53"/>
    <mergeCell ref="A54:H54"/>
    <mergeCell ref="A55:H55"/>
    <mergeCell ref="A56:H56"/>
    <mergeCell ref="A61:H61"/>
    <mergeCell ref="A57:H57"/>
    <mergeCell ref="A58:H58"/>
    <mergeCell ref="A59:H59"/>
    <mergeCell ref="A60:H60"/>
    <mergeCell ref="A49:H49"/>
    <mergeCell ref="A50:H50"/>
    <mergeCell ref="A51:H51"/>
    <mergeCell ref="A52:H52"/>
    <mergeCell ref="A38:H38"/>
    <mergeCell ref="A39:H39"/>
    <mergeCell ref="A48:H48"/>
    <mergeCell ref="A43:H43"/>
    <mergeCell ref="A44:H44"/>
    <mergeCell ref="A45:H45"/>
    <mergeCell ref="A46:H46"/>
    <mergeCell ref="A47:H47"/>
    <mergeCell ref="A1:H1"/>
    <mergeCell ref="A33:H33"/>
    <mergeCell ref="A40:H40"/>
    <mergeCell ref="A41:H41"/>
    <mergeCell ref="A42:H42"/>
    <mergeCell ref="A34:H34"/>
    <mergeCell ref="A35:H35"/>
    <mergeCell ref="A36:H36"/>
    <mergeCell ref="A37:H37"/>
  </mergeCells>
  <conditionalFormatting sqref="B3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2026-02-10T10:27:29Z</cp:lastPrinted>
  <dcterms:created xsi:type="dcterms:W3CDTF">2021-02-18T11:54:02Z</dcterms:created>
  <dcterms:modified xsi:type="dcterms:W3CDTF">2026-02-16T13:36:26Z</dcterms:modified>
</cp:coreProperties>
</file>