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27_D_2026_MA\3. SWZ\"/>
    </mc:Choice>
  </mc:AlternateContent>
  <xr:revisionPtr revIDLastSave="0" documentId="13_ncr:1_{8E3F486D-33E0-47FE-92B4-98EAFD5FA20A}" xr6:coauthVersionLast="47" xr6:coauthVersionMax="47" xr10:uidLastSave="{00000000-0000-0000-0000-000000000000}"/>
  <bookViews>
    <workbookView xWindow="-289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6" i="2"/>
  <c r="G20" i="2" l="1"/>
  <c r="G19" i="2"/>
  <c r="G16" i="2"/>
  <c r="G14" i="2"/>
  <c r="G13" i="2"/>
  <c r="G17" i="2"/>
  <c r="G8" i="2"/>
  <c r="G7" i="2"/>
  <c r="G10" i="2"/>
  <c r="G5" i="2"/>
  <c r="G11" i="2"/>
  <c r="G6" i="2"/>
  <c r="G9" i="2"/>
  <c r="G12" i="2"/>
  <c r="G15" i="2"/>
  <c r="G18" i="2"/>
  <c r="G4" i="2" l="1"/>
  <c r="G2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<sst xmlns="http://schemas.openxmlformats.org/spreadsheetml/2006/main" count="71" uniqueCount="55">
  <si>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</si>
  <si>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</si>
  <si>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</si>
  <si>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</si>
  <si>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</si>
  <si>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</si>
  <si>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</si>
  <si>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</si>
  <si>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</si>
  <si>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</si>
  <si>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</si>
  <si>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</si>
  <si>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</si>
  <si>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</si>
  <si>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</si>
  <si>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</si>
  <si>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</si>
  <si>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</si>
  <si>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</si>
  <si>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</si>
  <si>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</si>
  <si>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</si>
  <si>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</si>
  <si>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</si>
  <si>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</si>
  <si>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</si>
  <si>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</si>
  <si>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</si>
  <si>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</si>
  <si>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1.4. Akceptujemy zasady rozliczania i warunki płatności (wymagany termin płatności – 30 dni od daty otrzymania poprawnie wystawionej faktury, oraz pozytywnego odbioru).          </t>
  </si>
  <si>
    <t>1.6. Akceptujemy projekt umowy - załącznik nr 2.</t>
  </si>
  <si>
    <t>1.2. Niniejszą ofertą jesteśmy związani przez 90 dni od dnia składania ofert.</t>
  </si>
  <si>
    <t xml:space="preserve">                                                              Formularz oferty –   22/D/2026/MA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</si>
  <si>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1.3. Potwierdzamy, że na przedmiot zamówienia udzilone zostaną gwarancje zgodnie z Załącznikiem nr 2 §7.</t>
  </si>
  <si>
    <t>M</t>
  </si>
  <si>
    <t xml:space="preserve">PRZEWÓD YNKGSLYKONOŻO-P 2X2X1+1 </t>
  </si>
  <si>
    <r>
      <t>PRZEWÓD 2YSLGCGOU 2X2X1 m</t>
    </r>
    <r>
      <rPr>
        <b/>
        <sz val="11"/>
        <rFont val="Calibri"/>
        <family val="2"/>
        <charset val="238"/>
        <scheme val="minor"/>
      </rPr>
      <t xml:space="preserve">
minimalna wymagana ilość 1225mb PRODUCENT - PRYSMIAN</t>
    </r>
  </si>
  <si>
    <r>
      <t xml:space="preserve">PRZEWÓD 2YSLGCGOU 5x2x1MM2
</t>
    </r>
    <r>
      <rPr>
        <b/>
        <sz val="11"/>
        <rFont val="Calibri"/>
        <family val="2"/>
        <charset val="238"/>
        <scheme val="minor"/>
      </rPr>
      <t>PRODUCENT - PRYSMIAN</t>
    </r>
  </si>
  <si>
    <r>
      <t>PRZEWÓD H07RN-F 3G1,5</t>
    </r>
    <r>
      <rPr>
        <b/>
        <sz val="11"/>
        <rFont val="Calibri"/>
        <family val="2"/>
        <charset val="238"/>
        <scheme val="minor"/>
      </rPr>
      <t xml:space="preserve">
alternatywnie akceptujemy H07RN-F 3x1,5</t>
    </r>
  </si>
  <si>
    <r>
      <t xml:space="preserve">PRZEWÓD H07RN-F 4G1,5
</t>
    </r>
    <r>
      <rPr>
        <b/>
        <sz val="11"/>
        <rFont val="Calibri"/>
        <family val="2"/>
        <charset val="238"/>
        <scheme val="minor"/>
      </rPr>
      <t>minimalna wymagana ilość 940mb, alternatywnie akceptujemy H07RN-F 4x1,5</t>
    </r>
  </si>
  <si>
    <r>
      <t xml:space="preserve">PRZEWÓD H07RN-F 5G1,5
</t>
    </r>
    <r>
      <rPr>
        <b/>
        <sz val="11"/>
        <rFont val="Calibri"/>
        <family val="2"/>
        <charset val="238"/>
        <scheme val="minor"/>
      </rPr>
      <t>minimalna wymagana ilość 290mb, alternatywnie akceptujemy H07RN-F 5x1,5</t>
    </r>
  </si>
  <si>
    <r>
      <t xml:space="preserve">PRZEWÓD H07RN-F 7G1,5 450/750V CU
</t>
    </r>
    <r>
      <rPr>
        <b/>
        <sz val="11"/>
        <rFont val="Calibri"/>
        <family val="2"/>
        <charset val="238"/>
        <scheme val="minor"/>
      </rPr>
      <t>alternatywnie akceptujemy H07RN-F 7x1,5</t>
    </r>
  </si>
  <si>
    <r>
      <t>PRZEWÓD H07RN-F 4G2,5MM2</t>
    </r>
    <r>
      <rPr>
        <b/>
        <sz val="11"/>
        <rFont val="Calibri"/>
        <family val="2"/>
        <charset val="238"/>
        <scheme val="minor"/>
      </rPr>
      <t xml:space="preserve">
alternatywnie akceptujemy H07RN-F 4x2,5</t>
    </r>
  </si>
  <si>
    <r>
      <t>PRZEWÓD H07RN-F 4G4</t>
    </r>
    <r>
      <rPr>
        <b/>
        <sz val="11"/>
        <rFont val="Calibri"/>
        <family val="2"/>
        <charset val="238"/>
        <scheme val="minor"/>
      </rPr>
      <t xml:space="preserve">
alternatywnie akceptujemy H07RN-F 4x4</t>
    </r>
  </si>
  <si>
    <r>
      <t>PRZEWÓD H07RN-F 4G6</t>
    </r>
    <r>
      <rPr>
        <b/>
        <sz val="11"/>
        <rFont val="Calibri"/>
        <family val="2"/>
        <charset val="238"/>
        <scheme val="minor"/>
      </rPr>
      <t xml:space="preserve">
alternatywnie akceptujemy H07RN-F 4x6</t>
    </r>
  </si>
  <si>
    <r>
      <t xml:space="preserve">PRZEWÓD H07RN-F 4G10
</t>
    </r>
    <r>
      <rPr>
        <b/>
        <sz val="11"/>
        <rFont val="Calibri"/>
        <family val="2"/>
        <charset val="238"/>
        <scheme val="minor"/>
      </rPr>
      <t>alternatywnie akceptujemy H07RN-F 4x10</t>
    </r>
  </si>
  <si>
    <r>
      <t xml:space="preserve">PRZEWÓD NSHTOU-J 7X2,5 0,6/1KV, </t>
    </r>
    <r>
      <rPr>
        <b/>
        <sz val="11"/>
        <rFont val="Calibri"/>
        <family val="2"/>
        <charset val="238"/>
        <scheme val="minor"/>
      </rPr>
      <t>CORDAFLEX PRODUCENT - PRYSMIAN LUB HELUKABEL</t>
    </r>
  </si>
  <si>
    <r>
      <t xml:space="preserve">PRZEWÓD NSHTOU-J 4X95 0,6/1KV, </t>
    </r>
    <r>
      <rPr>
        <b/>
        <sz val="11"/>
        <rFont val="Calibri"/>
        <family val="2"/>
        <charset val="238"/>
        <scheme val="minor"/>
      </rPr>
      <t>CORDAFLEX PRODUCENT - PRYSMIAN LUB HELUKABEL</t>
    </r>
  </si>
  <si>
    <r>
      <t xml:space="preserve">PRZEWÓD NTSCGEWOEU 3X50+3X50/3 6/10KV </t>
    </r>
    <r>
      <rPr>
        <b/>
        <sz val="11"/>
        <rFont val="Calibri"/>
        <family val="2"/>
        <charset val="238"/>
        <scheme val="minor"/>
      </rPr>
      <t>PRODUCENT - PRYSMIAN
alternatywnie akceptujemy PRZEWÓD (N)TSCGEWOEU-SR 3X50+3X25/3 PRODUCENT - BITNER</t>
    </r>
  </si>
  <si>
    <r>
      <t xml:space="preserve">WĄŻ CIŚNIENIOWY TYPU IV-MONTANA 20-013
</t>
    </r>
    <r>
      <rPr>
        <b/>
        <sz val="11"/>
        <rFont val="Calibri"/>
        <family val="2"/>
        <charset val="238"/>
        <scheme val="minor"/>
      </rPr>
      <t>PRODUCENT - IVG-COLBACHINI IT</t>
    </r>
  </si>
  <si>
    <r>
      <t xml:space="preserve">PRZEWÓD NSHTOU-J 18X2,5 0,6/1KV, 
</t>
    </r>
    <r>
      <rPr>
        <b/>
        <sz val="11"/>
        <rFont val="Calibri"/>
        <family val="2"/>
        <charset val="238"/>
        <scheme val="minor"/>
      </rPr>
      <t>(W JEDNYM ODCINKU 800M !)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CORDAFLEX PRODUCENT - PRYSMIAN </t>
    </r>
  </si>
  <si>
    <r>
      <t xml:space="preserve">PRZEWÓD 6XV1840-4AH10 SIMATIC NET IE FC TP MARINE CABLE </t>
    </r>
    <r>
      <rPr>
        <b/>
        <sz val="11"/>
        <rFont val="Calibri"/>
        <family val="2"/>
        <charset val="238"/>
        <scheme val="minor"/>
      </rPr>
      <t>PRODUCENT - SIEMENS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minimalna wymagana ilość 295mb</t>
    </r>
  </si>
  <si>
    <t>Termin realizacji  (sugerowany do 16 tygodni)</t>
  </si>
  <si>
    <t xml:space="preserve">1.5. Potwierdzamy że wszystkie dostawy zostaną wykonane zgodnie z wytycznymi podanymi w SWZ.   </t>
  </si>
  <si>
    <t>1.1. Oferowane ceny uwzględniają wszystkie koszty wykonania zamówienia wraz z dostawą.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</si>
</sst>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7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7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vertical="center" wrapText="1"/>
    </xf>
    <xf numFmtId="0" fontId="3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9" fillId="25" borderId="18" xfId="0" applyNumberFormat="1" applyFont="1" applyFill="1" applyBorder="1" applyAlignment="1" applyProtection="1">
      <alignment horizontal="center" vertical="center"/>
      <protection locked="0"/>
    </xf>
    <xf numFmtId="4" fontId="9" fillId="25" borderId="1" xfId="0" applyNumberFormat="1" applyFont="1" applyFill="1" applyBorder="1" applyAlignment="1" applyProtection="1">
      <alignment horizontal="center" vertical="center"/>
      <protection locked="0"/>
    </xf>
  </cellXfs>
  <cellStyles count="63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50"/>
  <sheetViews>
    <sheetView tabSelected="1" topLeftCell="A4" zoomScaleNormal="100" workbookViewId="0">
      <selection activeCell="H10" sqref="H10"/>
    </sheetView>
  </sheetViews>
  <sheetFormatPr defaultRowHeight="15"/>
  <cols>
    <col min="1" max="1" width="5.7109375" customWidth="1"/>
    <col min="2" max="2" width="15.425781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4" t="s">
        <v>32</v>
      </c>
      <c r="B1" s="24"/>
      <c r="C1" s="24"/>
      <c r="D1" s="24"/>
      <c r="E1" s="24"/>
      <c r="F1" s="24"/>
      <c r="G1" s="24"/>
      <c r="H1" s="24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52</v>
      </c>
    </row>
    <row r="3" spans="1:8">
      <c r="A3" s="6">
        <v>1</v>
      </c>
      <c r="B3" s="14"/>
      <c r="C3" s="15">
        <v>2</v>
      </c>
      <c r="D3" s="15">
        <v>3</v>
      </c>
      <c r="E3" s="15">
        <v>4</v>
      </c>
      <c r="F3" s="16">
        <v>5</v>
      </c>
      <c r="G3" s="6">
        <v>6</v>
      </c>
      <c r="H3" s="7">
        <v>7</v>
      </c>
    </row>
    <row r="4" spans="1:8" ht="30">
      <c r="A4" s="6">
        <v>1</v>
      </c>
      <c r="B4" s="17">
        <v>10361085</v>
      </c>
      <c r="C4" s="18" t="s">
        <v>36</v>
      </c>
      <c r="D4" s="19">
        <v>1250</v>
      </c>
      <c r="E4" s="19" t="s">
        <v>34</v>
      </c>
      <c r="F4" s="27"/>
      <c r="G4" s="11">
        <f t="shared" ref="G4" si="0">D4*F4</f>
        <v>0</v>
      </c>
      <c r="H4" s="13"/>
    </row>
    <row r="5" spans="1:8" ht="30">
      <c r="A5" s="6">
        <v>2</v>
      </c>
      <c r="B5" s="17">
        <v>10424323</v>
      </c>
      <c r="C5" s="18" t="s">
        <v>37</v>
      </c>
      <c r="D5" s="19">
        <v>70</v>
      </c>
      <c r="E5" s="19" t="s">
        <v>34</v>
      </c>
      <c r="F5" s="28"/>
      <c r="G5" s="11">
        <f t="shared" ref="G5:G20" si="1">D5*F5</f>
        <v>0</v>
      </c>
      <c r="H5" s="13"/>
    </row>
    <row r="6" spans="1:8" ht="30">
      <c r="A6" s="6">
        <v>3</v>
      </c>
      <c r="B6" s="17">
        <v>10237517</v>
      </c>
      <c r="C6" s="18" t="s">
        <v>38</v>
      </c>
      <c r="D6" s="19">
        <f>4100+600+50</f>
        <v>4750</v>
      </c>
      <c r="E6" s="19" t="s">
        <v>34</v>
      </c>
      <c r="F6" s="28"/>
      <c r="G6" s="11">
        <f t="shared" si="1"/>
        <v>0</v>
      </c>
      <c r="H6" s="13"/>
    </row>
    <row r="7" spans="1:8" ht="30">
      <c r="A7" s="6">
        <v>4</v>
      </c>
      <c r="B7" s="17">
        <v>10237520</v>
      </c>
      <c r="C7" s="18" t="s">
        <v>39</v>
      </c>
      <c r="D7" s="19">
        <v>1000</v>
      </c>
      <c r="E7" s="19" t="s">
        <v>34</v>
      </c>
      <c r="F7" s="28"/>
      <c r="G7" s="11">
        <f t="shared" si="1"/>
        <v>0</v>
      </c>
      <c r="H7" s="13"/>
    </row>
    <row r="8" spans="1:8" ht="30">
      <c r="A8" s="6">
        <v>5</v>
      </c>
      <c r="B8" s="17">
        <v>10237524</v>
      </c>
      <c r="C8" s="18" t="s">
        <v>40</v>
      </c>
      <c r="D8" s="19">
        <v>300</v>
      </c>
      <c r="E8" s="19" t="s">
        <v>34</v>
      </c>
      <c r="F8" s="28"/>
      <c r="G8" s="11">
        <f t="shared" si="1"/>
        <v>0</v>
      </c>
      <c r="H8" s="13"/>
    </row>
    <row r="9" spans="1:8" ht="30">
      <c r="A9" s="6">
        <v>6</v>
      </c>
      <c r="B9" s="17">
        <v>10503276</v>
      </c>
      <c r="C9" s="18" t="s">
        <v>41</v>
      </c>
      <c r="D9" s="19">
        <v>60</v>
      </c>
      <c r="E9" s="19" t="s">
        <v>34</v>
      </c>
      <c r="F9" s="28"/>
      <c r="G9" s="11">
        <f t="shared" si="1"/>
        <v>0</v>
      </c>
      <c r="H9" s="13"/>
    </row>
    <row r="10" spans="1:8" ht="30">
      <c r="A10" s="6">
        <v>7</v>
      </c>
      <c r="B10" s="17">
        <v>10085419</v>
      </c>
      <c r="C10" s="18" t="s">
        <v>42</v>
      </c>
      <c r="D10" s="19">
        <f>3520+80</f>
        <v>3600</v>
      </c>
      <c r="E10" s="19" t="s">
        <v>34</v>
      </c>
      <c r="F10" s="28"/>
      <c r="G10" s="11">
        <f t="shared" si="1"/>
        <v>0</v>
      </c>
      <c r="H10" s="13"/>
    </row>
    <row r="11" spans="1:8" ht="30">
      <c r="A11" s="6">
        <v>8</v>
      </c>
      <c r="B11" s="17">
        <v>10276736</v>
      </c>
      <c r="C11" s="18" t="s">
        <v>43</v>
      </c>
      <c r="D11" s="19">
        <v>320</v>
      </c>
      <c r="E11" s="19" t="s">
        <v>34</v>
      </c>
      <c r="F11" s="28"/>
      <c r="G11" s="11">
        <f t="shared" si="1"/>
        <v>0</v>
      </c>
      <c r="H11" s="13"/>
    </row>
    <row r="12" spans="1:8" ht="30">
      <c r="A12" s="6">
        <v>9</v>
      </c>
      <c r="B12" s="17">
        <v>10237523</v>
      </c>
      <c r="C12" s="18" t="s">
        <v>44</v>
      </c>
      <c r="D12" s="19">
        <v>130</v>
      </c>
      <c r="E12" s="19" t="s">
        <v>34</v>
      </c>
      <c r="F12" s="28"/>
      <c r="G12" s="11">
        <f t="shared" si="1"/>
        <v>0</v>
      </c>
      <c r="H12" s="13"/>
    </row>
    <row r="13" spans="1:8" ht="30">
      <c r="A13" s="6">
        <v>10</v>
      </c>
      <c r="B13" s="17">
        <v>10237521</v>
      </c>
      <c r="C13" s="18" t="s">
        <v>45</v>
      </c>
      <c r="D13" s="19">
        <v>100</v>
      </c>
      <c r="E13" s="19" t="s">
        <v>34</v>
      </c>
      <c r="F13" s="28"/>
      <c r="G13" s="11">
        <f t="shared" si="1"/>
        <v>0</v>
      </c>
      <c r="H13" s="13"/>
    </row>
    <row r="14" spans="1:8">
      <c r="A14" s="6">
        <v>11</v>
      </c>
      <c r="B14" s="17">
        <v>10687818</v>
      </c>
      <c r="C14" s="18" t="s">
        <v>46</v>
      </c>
      <c r="D14" s="19">
        <v>60</v>
      </c>
      <c r="E14" s="19" t="s">
        <v>34</v>
      </c>
      <c r="F14" s="28"/>
      <c r="G14" s="11">
        <f t="shared" si="1"/>
        <v>0</v>
      </c>
      <c r="H14" s="13"/>
    </row>
    <row r="15" spans="1:8" ht="45">
      <c r="A15" s="6">
        <v>12</v>
      </c>
      <c r="B15" s="17">
        <v>10687817</v>
      </c>
      <c r="C15" s="18" t="s">
        <v>50</v>
      </c>
      <c r="D15" s="19">
        <v>800</v>
      </c>
      <c r="E15" s="19" t="s">
        <v>34</v>
      </c>
      <c r="F15" s="28"/>
      <c r="G15" s="11">
        <f t="shared" si="1"/>
        <v>0</v>
      </c>
      <c r="H15" s="13"/>
    </row>
    <row r="16" spans="1:8">
      <c r="A16" s="6">
        <v>13</v>
      </c>
      <c r="B16" s="17">
        <v>10687819</v>
      </c>
      <c r="C16" s="18" t="s">
        <v>47</v>
      </c>
      <c r="D16" s="19">
        <v>120</v>
      </c>
      <c r="E16" s="19" t="s">
        <v>34</v>
      </c>
      <c r="F16" s="28"/>
      <c r="G16" s="11">
        <f t="shared" si="1"/>
        <v>0</v>
      </c>
      <c r="H16" s="13"/>
    </row>
    <row r="17" spans="1:8" ht="30">
      <c r="A17" s="6">
        <v>14</v>
      </c>
      <c r="B17" s="17">
        <v>10687900</v>
      </c>
      <c r="C17" s="18" t="s">
        <v>48</v>
      </c>
      <c r="D17" s="19">
        <v>120</v>
      </c>
      <c r="E17" s="19" t="s">
        <v>34</v>
      </c>
      <c r="F17" s="28"/>
      <c r="G17" s="11">
        <f t="shared" si="1"/>
        <v>0</v>
      </c>
      <c r="H17" s="13"/>
    </row>
    <row r="18" spans="1:8">
      <c r="A18" s="6">
        <v>15</v>
      </c>
      <c r="B18" s="17">
        <v>10622264</v>
      </c>
      <c r="C18" s="18" t="s">
        <v>35</v>
      </c>
      <c r="D18" s="19">
        <v>1000</v>
      </c>
      <c r="E18" s="19" t="s">
        <v>34</v>
      </c>
      <c r="F18" s="28"/>
      <c r="G18" s="11">
        <f t="shared" si="1"/>
        <v>0</v>
      </c>
      <c r="H18" s="13"/>
    </row>
    <row r="19" spans="1:8" ht="30">
      <c r="A19" s="6">
        <v>16</v>
      </c>
      <c r="B19" s="17">
        <v>10465420</v>
      </c>
      <c r="C19" s="18" t="s">
        <v>51</v>
      </c>
      <c r="D19" s="19">
        <v>300</v>
      </c>
      <c r="E19" s="19" t="s">
        <v>34</v>
      </c>
      <c r="F19" s="28"/>
      <c r="G19" s="11">
        <f t="shared" si="1"/>
        <v>0</v>
      </c>
      <c r="H19" s="13"/>
    </row>
    <row r="20" spans="1:8" ht="30">
      <c r="A20" s="6">
        <v>17</v>
      </c>
      <c r="B20" s="17">
        <v>10475623</v>
      </c>
      <c r="C20" s="18" t="s">
        <v>49</v>
      </c>
      <c r="D20" s="19">
        <v>200</v>
      </c>
      <c r="E20" s="19" t="s">
        <v>34</v>
      </c>
      <c r="F20" s="27"/>
      <c r="G20" s="11">
        <f t="shared" si="1"/>
        <v>0</v>
      </c>
      <c r="H20" s="13"/>
    </row>
    <row r="21" spans="1:8" ht="18.75" customHeight="1">
      <c r="A21" s="3"/>
      <c r="B21" s="3"/>
      <c r="C21" s="4"/>
      <c r="D21" s="8"/>
      <c r="E21" s="8"/>
      <c r="F21" s="12"/>
      <c r="G21" s="11">
        <f>SUM(G4:G20)</f>
        <v>0</v>
      </c>
      <c r="H21" s="5"/>
    </row>
    <row r="22" spans="1:8">
      <c r="A22" s="25" t="s">
        <v>4</v>
      </c>
      <c r="B22" s="25"/>
      <c r="C22" s="25"/>
      <c r="D22" s="25"/>
      <c r="E22" s="25"/>
      <c r="F22" s="25"/>
      <c r="G22" s="25"/>
      <c r="H22" s="25"/>
    </row>
    <row r="23" spans="1:8">
      <c r="A23" s="23" t="s">
        <v>54</v>
      </c>
      <c r="B23" s="23"/>
      <c r="C23" s="23"/>
      <c r="D23" s="23"/>
      <c r="E23" s="23"/>
      <c r="F23" s="23"/>
      <c r="G23" s="23"/>
      <c r="H23" s="23"/>
    </row>
    <row r="24" spans="1:8">
      <c r="A24" s="23" t="s">
        <v>31</v>
      </c>
      <c r="B24" s="23"/>
      <c r="C24" s="23"/>
      <c r="D24" s="23"/>
      <c r="E24" s="23"/>
      <c r="F24" s="23"/>
      <c r="G24" s="23"/>
      <c r="H24" s="23"/>
    </row>
    <row r="25" spans="1:8">
      <c r="A25" s="23" t="s">
        <v>33</v>
      </c>
      <c r="B25" s="23"/>
      <c r="C25" s="23"/>
      <c r="D25" s="23"/>
      <c r="E25" s="23"/>
      <c r="F25" s="23"/>
      <c r="G25" s="23"/>
      <c r="H25" s="23"/>
    </row>
    <row r="26" spans="1:8">
      <c r="A26" s="23" t="s">
        <v>29</v>
      </c>
      <c r="B26" s="23"/>
      <c r="C26" s="23"/>
      <c r="D26" s="23"/>
      <c r="E26" s="23"/>
      <c r="F26" s="23"/>
      <c r="G26" s="23"/>
      <c r="H26" s="23"/>
    </row>
    <row r="27" spans="1:8">
      <c r="A27" s="23" t="s">
        <v>53</v>
      </c>
      <c r="B27" s="23"/>
      <c r="C27" s="23"/>
      <c r="D27" s="23"/>
      <c r="E27" s="23"/>
      <c r="F27" s="23"/>
      <c r="G27" s="23"/>
      <c r="H27" s="23"/>
    </row>
    <row r="28" spans="1:8">
      <c r="A28" s="23" t="s">
        <v>30</v>
      </c>
      <c r="B28" s="23"/>
      <c r="C28" s="23"/>
      <c r="D28" s="23"/>
      <c r="E28" s="23"/>
      <c r="F28" s="23"/>
      <c r="G28" s="23"/>
      <c r="H28" s="23"/>
    </row>
    <row r="29" spans="1:8" ht="18" customHeight="1">
      <c r="A29" s="26" t="s">
        <v>6</v>
      </c>
      <c r="B29" s="26"/>
      <c r="C29" s="26"/>
      <c r="D29" s="26"/>
      <c r="E29" s="26"/>
      <c r="F29" s="26"/>
      <c r="G29" s="26"/>
      <c r="H29" s="26"/>
    </row>
    <row r="30" spans="1:8">
      <c r="A30" s="20" t="s">
        <v>7</v>
      </c>
      <c r="B30" s="20"/>
      <c r="C30" s="20"/>
      <c r="D30" s="20"/>
      <c r="E30" s="20"/>
      <c r="F30" s="20"/>
      <c r="G30" s="20"/>
      <c r="H30" s="20"/>
    </row>
    <row r="31" spans="1:8" ht="14.45" customHeight="1">
      <c r="A31" s="20" t="s">
        <v>18</v>
      </c>
      <c r="B31" s="20"/>
      <c r="C31" s="20"/>
      <c r="D31" s="20"/>
      <c r="E31" s="20"/>
      <c r="F31" s="20"/>
      <c r="G31" s="20"/>
      <c r="H31" s="20"/>
    </row>
    <row r="32" spans="1:8">
      <c r="A32" s="20" t="s">
        <v>16</v>
      </c>
      <c r="B32" s="20"/>
      <c r="C32" s="20"/>
      <c r="D32" s="20"/>
      <c r="E32" s="20"/>
      <c r="F32" s="20"/>
      <c r="G32" s="20"/>
      <c r="H32" s="20"/>
    </row>
    <row r="33" spans="1:8">
      <c r="A33" s="20" t="s">
        <v>17</v>
      </c>
      <c r="B33" s="20"/>
      <c r="C33" s="20"/>
      <c r="D33" s="20"/>
      <c r="E33" s="20"/>
      <c r="F33" s="20"/>
      <c r="G33" s="20"/>
      <c r="H33" s="20"/>
    </row>
    <row r="34" spans="1:8" ht="15" customHeight="1">
      <c r="A34" s="20" t="s">
        <v>28</v>
      </c>
      <c r="B34" s="20"/>
      <c r="C34" s="20"/>
      <c r="D34" s="20"/>
      <c r="E34" s="20"/>
      <c r="F34" s="20"/>
      <c r="G34" s="20"/>
      <c r="H34" s="20"/>
    </row>
    <row r="35" spans="1:8">
      <c r="A35" s="20" t="s">
        <v>14</v>
      </c>
      <c r="B35" s="20"/>
      <c r="C35" s="20"/>
      <c r="D35" s="20"/>
      <c r="E35" s="20"/>
      <c r="F35" s="20"/>
      <c r="G35" s="20"/>
      <c r="H35" s="20"/>
    </row>
    <row r="36" spans="1:8">
      <c r="A36" s="20" t="s">
        <v>8</v>
      </c>
      <c r="B36" s="20"/>
      <c r="C36" s="20"/>
      <c r="D36" s="20"/>
      <c r="E36" s="20"/>
      <c r="F36" s="20"/>
      <c r="G36" s="20"/>
      <c r="H36" s="20"/>
    </row>
    <row r="37" spans="1:8">
      <c r="A37" s="20" t="s">
        <v>20</v>
      </c>
      <c r="B37" s="20"/>
      <c r="C37" s="20"/>
      <c r="D37" s="20"/>
      <c r="E37" s="20"/>
      <c r="F37" s="20"/>
      <c r="G37" s="20"/>
      <c r="H37" s="20"/>
    </row>
    <row r="38" spans="1:8">
      <c r="A38" s="20" t="s">
        <v>19</v>
      </c>
      <c r="B38" s="20"/>
      <c r="C38" s="20"/>
      <c r="D38" s="20"/>
      <c r="E38" s="20"/>
      <c r="F38" s="20"/>
      <c r="G38" s="20"/>
      <c r="H38" s="20"/>
    </row>
    <row r="39" spans="1:8">
      <c r="A39" s="20" t="s">
        <v>21</v>
      </c>
      <c r="B39" s="20"/>
      <c r="C39" s="20"/>
      <c r="D39" s="20"/>
      <c r="E39" s="20"/>
      <c r="F39" s="20"/>
      <c r="G39" s="20"/>
      <c r="H39" s="20"/>
    </row>
    <row r="40" spans="1:8" ht="27" customHeight="1">
      <c r="A40" s="20" t="s">
        <v>24</v>
      </c>
      <c r="B40" s="20"/>
      <c r="C40" s="20"/>
      <c r="D40" s="20"/>
      <c r="E40" s="20"/>
      <c r="F40" s="20"/>
      <c r="G40" s="20"/>
      <c r="H40" s="20"/>
    </row>
    <row r="41" spans="1:8" ht="14.25" customHeight="1">
      <c r="A41" s="20" t="s">
        <v>9</v>
      </c>
      <c r="B41" s="20"/>
      <c r="C41" s="20"/>
      <c r="D41" s="20"/>
      <c r="E41" s="20"/>
      <c r="F41" s="20"/>
      <c r="G41" s="20"/>
      <c r="H41" s="20"/>
    </row>
    <row r="42" spans="1:8" ht="14.25" customHeight="1">
      <c r="A42" s="20" t="s">
        <v>10</v>
      </c>
      <c r="B42" s="20"/>
      <c r="C42" s="20"/>
      <c r="D42" s="20"/>
      <c r="E42" s="20"/>
      <c r="F42" s="20"/>
      <c r="G42" s="20"/>
      <c r="H42" s="20"/>
    </row>
    <row r="43" spans="1:8" ht="12" customHeight="1">
      <c r="A43" s="20" t="s">
        <v>11</v>
      </c>
      <c r="B43" s="20"/>
      <c r="C43" s="20"/>
      <c r="D43" s="20"/>
      <c r="E43" s="20"/>
      <c r="F43" s="20"/>
      <c r="G43" s="20"/>
      <c r="H43" s="20"/>
    </row>
    <row r="44" spans="1:8" ht="15.75" customHeight="1">
      <c r="A44" s="20" t="s">
        <v>12</v>
      </c>
      <c r="B44" s="20"/>
      <c r="C44" s="20"/>
      <c r="D44" s="20"/>
      <c r="E44" s="20"/>
      <c r="F44" s="20"/>
      <c r="G44" s="20"/>
      <c r="H44" s="20"/>
    </row>
    <row r="45" spans="1:8" ht="71.25" customHeight="1">
      <c r="A45" s="20" t="s">
        <v>25</v>
      </c>
      <c r="B45" s="20"/>
      <c r="C45" s="20"/>
      <c r="D45" s="20"/>
      <c r="E45" s="20"/>
      <c r="F45" s="20"/>
      <c r="G45" s="20"/>
      <c r="H45" s="20"/>
    </row>
    <row r="46" spans="1:8" ht="36.75" customHeight="1">
      <c r="A46" s="20" t="s">
        <v>27</v>
      </c>
      <c r="B46" s="20"/>
      <c r="C46" s="20"/>
      <c r="D46" s="20"/>
      <c r="E46" s="20"/>
      <c r="F46" s="20"/>
      <c r="G46" s="20"/>
      <c r="H46" s="20"/>
    </row>
    <row r="47" spans="1:8" ht="27.75" customHeight="1">
      <c r="A47" s="20" t="s">
        <v>26</v>
      </c>
      <c r="B47" s="20"/>
      <c r="C47" s="20"/>
      <c r="D47" s="20"/>
      <c r="E47" s="20"/>
      <c r="F47" s="20"/>
      <c r="G47" s="20"/>
      <c r="H47" s="20"/>
    </row>
    <row r="48" spans="1:8" ht="27.6" customHeight="1">
      <c r="A48" s="22" t="s">
        <v>23</v>
      </c>
      <c r="B48" s="22"/>
      <c r="C48" s="22"/>
      <c r="D48" s="22"/>
      <c r="E48" s="22"/>
      <c r="F48" s="22"/>
      <c r="G48" s="22"/>
      <c r="H48" s="22"/>
    </row>
    <row r="49" spans="1:8" ht="18" customHeight="1">
      <c r="A49" s="20" t="s">
        <v>15</v>
      </c>
      <c r="B49" s="20"/>
      <c r="C49" s="20"/>
      <c r="D49" s="20"/>
      <c r="E49" s="20"/>
      <c r="F49" s="20"/>
      <c r="G49" s="20"/>
      <c r="H49" s="20"/>
    </row>
    <row r="50" spans="1:8" ht="136.5" customHeight="1">
      <c r="A50" s="21" t="s">
        <v>13</v>
      </c>
      <c r="B50" s="21"/>
      <c r="C50" s="21"/>
      <c r="D50" s="21"/>
      <c r="E50" s="21"/>
      <c r="F50" s="21"/>
      <c r="G50" s="21"/>
      <c r="H50" s="21"/>
    </row>
  </sheetData>
  <sheetProtection algorithmName="SHA-512" hashValue="MqRGEcR/hpE4UN2n0+knGu11MfJp4mJ8Gs2Uzmu5hO0QYw0Q5SpT/oqnNHQ++NhitjIfppxctEXn2XxGHzPLcg==" saltValue="GCMq82rhf9wHa6jWJyLUaw==" spinCount="100000" sheet="1" objects="1" scenarios="1"/>
  <mergeCells count="30">
    <mergeCell ref="A1:H1"/>
    <mergeCell ref="A22:H22"/>
    <mergeCell ref="A29:H29"/>
    <mergeCell ref="A30:H30"/>
    <mergeCell ref="A31:H31"/>
    <mergeCell ref="A23:H23"/>
    <mergeCell ref="A24:H24"/>
    <mergeCell ref="A25:H25"/>
    <mergeCell ref="A26:H26"/>
    <mergeCell ref="A38:H38"/>
    <mergeCell ref="A39:H39"/>
    <mergeCell ref="A40:H40"/>
    <mergeCell ref="A41:H41"/>
    <mergeCell ref="A27:H27"/>
    <mergeCell ref="A28:H28"/>
    <mergeCell ref="A37:H37"/>
    <mergeCell ref="A32:H32"/>
    <mergeCell ref="A33:H33"/>
    <mergeCell ref="A34:H34"/>
    <mergeCell ref="A35:H35"/>
    <mergeCell ref="A36:H36"/>
    <mergeCell ref="A42:H42"/>
    <mergeCell ref="A43:H43"/>
    <mergeCell ref="A44:H44"/>
    <mergeCell ref="A45:H45"/>
    <mergeCell ref="A50:H50"/>
    <mergeCell ref="A46:H46"/>
    <mergeCell ref="A47:H47"/>
    <mergeCell ref="A48:H48"/>
    <mergeCell ref="A49:H49"/>
  </mergeCells>
  <conditionalFormatting sqref="B13">
    <cfRule type="duplicateValues" dxfId="2" priority="3"/>
  </conditionalFormatting>
  <conditionalFormatting sqref="B17">
    <cfRule type="duplicateValues" dxfId="1" priority="2"/>
  </conditionalFormatting>
  <conditionalFormatting sqref="B1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2026-03-11T13:22:54Z</cp:lastPrinted>
  <dcterms:created xsi:type="dcterms:W3CDTF">2021-02-18T11:54:02Z</dcterms:created>
  <dcterms:modified xsi:type="dcterms:W3CDTF">2026-03-11T13:23:09Z</dcterms:modified>
</cp:coreProperties>
</file>