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138_D_2026_MA\3. SWZ\"/>
    </mc:Choice>
  </mc:AlternateContent>
  <xr:revisionPtr revIDLastSave="0" documentId="13_ncr:1_{4D09295C-703E-4A00-8CD2-0F55B0697DC1}" xr6:coauthVersionLast="47" xr6:coauthVersionMax="47" xr10:uidLastSave="{00000000-0000-0000-0000-000000000000}"/>
  <bookViews>
    <workbookView xWindow="-120" yWindow="-120" windowWidth="29040" windowHeight="1572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4" i="2"/>
  <c r="G29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<sst xmlns="http://schemas.openxmlformats.org/spreadsheetml/2006/main" count="88" uniqueCount="65">
  <si>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</si>
  <si>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</si>
  <si>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</si>
  <si>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</si>
  <si>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</si>
  <si>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</si>
  <si>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</si>
  <si>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</si>
  <si>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</si>
  <si>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</si>
  <si>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</si>
  <si>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</si>
  <si>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</si>
  <si>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</si>
  <si>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</si>
  <si>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</si>
  <si>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</si>
  <si>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</si>
  <si>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</si>
  <si>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</si>
  <si>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</si>
  <si>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</si>
  <si>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</si>
  <si>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</si>
  <si>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</si>
  <si>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</si>
  <si>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</si>
  <si>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</si>
  <si>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</si>
  <si>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>1.1. Oferowane ceny uwzględniają wszystkie koszty wykonania zamówienia wraz z dostawą.</t>
  </si>
  <si>
    <t>1.2. Niniejszą ofertą jesteśmy związani przez 60 dni od dnia składania ofert.</t>
  </si>
  <si>
    <t xml:space="preserve">1.4. Akceptujemy zasady rozliczania i warunki płatności (preferowany termin płatności – 30 dni od daty otrzymania poprawnie wystawionej faktury oraz pozytywnego odbioru).          </t>
  </si>
  <si>
    <t>1.3. Potwierdzamy, że na przedmiot zamówienia udzilone zostaną gwarancje producenta.</t>
  </si>
  <si>
    <t>1.5. Potwierdzamy że usługa zostanie wykonana zgodnie z wytycznymi podanymi w SWZ.</t>
  </si>
  <si>
    <t>KPL</t>
  </si>
  <si>
    <t>SZT</t>
  </si>
  <si>
    <t>M</t>
  </si>
  <si>
    <t xml:space="preserve">                                                              Formularz oferty –   138/D/2026/MA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</si>
  <si>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Termin realizacji  (sugerowany do 12 tygodni)</t>
  </si>
  <si>
    <t>10366237</t>
  </si>
  <si>
    <t>PRZEWÓD H07RN-F 19G2,5 450/750V</t>
  </si>
  <si>
    <t>KABEL H07RN-F 4X1,5</t>
  </si>
  <si>
    <r>
      <t xml:space="preserve">SKRZYNKA XS WYK.3 KOMPLETNA Z DASZKIEM </t>
    </r>
    <r>
      <rPr>
        <b/>
        <sz val="10"/>
        <rFont val="Calibri"/>
        <family val="2"/>
        <charset val="238"/>
        <scheme val="minor"/>
      </rPr>
      <t>ZIELONYM (RAL 6029) WG RYS. STR. 124/3 i 260/3 + POŁĄCZENIA WYRÓWNAWCZE (GRAWERKA "XS-WYK.3" 60X40MM - LAMINAT SZTYWNY NAKLEJANY, BIAŁE TŁO, CZARNE LITERY)</t>
    </r>
  </si>
  <si>
    <r>
      <t xml:space="preserve">LAMPA LED DLG 827502313 ŚWIATŁO CIĄGŁE </t>
    </r>
    <r>
      <rPr>
        <sz val="10"/>
        <color rgb="FFED0000"/>
        <rFont val="Calibri"/>
        <family val="2"/>
        <charset val="238"/>
        <scheme val="minor"/>
      </rPr>
      <t>AUER</t>
    </r>
  </si>
  <si>
    <r>
      <t xml:space="preserve">COKÓŁ MONAŻOWY 822200900 </t>
    </r>
    <r>
      <rPr>
        <sz val="10"/>
        <color rgb="FFED0000"/>
        <rFont val="Calibri"/>
        <family val="2"/>
        <charset val="238"/>
        <scheme val="minor"/>
      </rPr>
      <t>AUER</t>
    </r>
  </si>
  <si>
    <r>
      <t>PRZYCISK P1ST EFM1.1-WG-1 Z DASZKIEM KPL</t>
    </r>
    <r>
      <rPr>
        <b/>
        <sz val="10"/>
        <rFont val="Calibri"/>
        <family val="2"/>
        <charset val="238"/>
        <scheme val="minor"/>
      </rPr>
      <t xml:space="preserve"> PRZYCISK (ŻÓŁTY) Z DASZKIEM ŻÓŁTYM (RAL 1003) WG RYS. STR. 234/1 + POŁĄCZENIA WYRÓWNAWCZE</t>
    </r>
  </si>
  <si>
    <r>
      <t xml:space="preserve">WYSIĘGNIK OŚWIETLENIOWY 
</t>
    </r>
    <r>
      <rPr>
        <b/>
        <sz val="10"/>
        <rFont val="Calibri"/>
        <family val="2"/>
        <charset val="238"/>
        <scheme val="minor"/>
      </rPr>
      <t>WG RYS. STR. 131/1 KOMPLET POZYCJI 2-16 (BEZ POZ. 1 "RURA") 
WRAZ Z MOCOWANIAMI - SZCZEGÓŁ "a" i SZCZEGÓŁ "b"</t>
    </r>
  </si>
  <si>
    <r>
      <t xml:space="preserve">MOCOWANIE LAMPY UCHWYT </t>
    </r>
    <r>
      <rPr>
        <b/>
        <sz val="10"/>
        <rFont val="Calibri"/>
        <family val="2"/>
        <charset val="238"/>
        <scheme val="minor"/>
      </rPr>
      <t>WG RYS. STR. 131/3 Z WYŁĄCZENIEM POZ. 4 i 16 (BEZ ZAWIESI GUMOWYCH I LAMPY)</t>
    </r>
  </si>
  <si>
    <r>
      <t xml:space="preserve">ZAWIESIE GUMOWE </t>
    </r>
    <r>
      <rPr>
        <b/>
        <sz val="10"/>
        <rFont val="Calibri"/>
        <family val="2"/>
        <charset val="238"/>
        <scheme val="minor"/>
      </rPr>
      <t>500X45X11 Z TRZEMA PRZEKŁADKAMI SZNUROWYMI WG RYS. STR. 131/3 - POZ. 4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(24 SZT = KOMPLET DLA 12 SZT LAMP)</t>
    </r>
  </si>
  <si>
    <r>
      <t xml:space="preserve">OPRAWA OŚW.LED SUSA/P 3382 104W </t>
    </r>
    <r>
      <rPr>
        <b/>
        <sz val="10"/>
        <rFont val="Calibri"/>
        <family val="2"/>
        <charset val="238"/>
        <scheme val="minor"/>
      </rPr>
      <t>4000K</t>
    </r>
    <r>
      <rPr>
        <b/>
        <sz val="10"/>
        <color rgb="FFED0000"/>
        <rFont val="Calibri"/>
        <family val="2"/>
        <charset val="238"/>
        <scheme val="minor"/>
      </rPr>
      <t xml:space="preserve"> DISANO</t>
    </r>
  </si>
  <si>
    <r>
      <t xml:space="preserve">CZUJNIK IND.ICZ D8 CNP PNP A1 T 24V DC </t>
    </r>
    <r>
      <rPr>
        <b/>
        <sz val="10"/>
        <rFont val="Calibri"/>
        <family val="2"/>
        <charset val="238"/>
        <scheme val="minor"/>
      </rPr>
      <t xml:space="preserve">STYK NC I NO; M18 </t>
    </r>
    <r>
      <rPr>
        <b/>
        <sz val="10"/>
        <color rgb="FFED0000"/>
        <rFont val="Calibri"/>
        <family val="2"/>
        <charset val="238"/>
        <scheme val="minor"/>
      </rPr>
      <t>IMPOL</t>
    </r>
  </si>
  <si>
    <r>
      <t>CZUJNIK FTI56-AAD1RV143A1A PODSYPANIA S</t>
    </r>
    <r>
      <rPr>
        <b/>
        <sz val="10"/>
        <rFont val="Calibri"/>
        <family val="2"/>
        <charset val="238"/>
        <scheme val="minor"/>
      </rPr>
      <t>TACJI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L=600MM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ED0000"/>
        <rFont val="Calibri"/>
        <family val="2"/>
        <charset val="238"/>
        <scheme val="minor"/>
      </rPr>
      <t>ENDRESS &amp; HAUSER</t>
    </r>
  </si>
  <si>
    <r>
      <t xml:space="preserve">LAMPKA NEF30-LDSG </t>
    </r>
    <r>
      <rPr>
        <b/>
        <sz val="10"/>
        <rFont val="Calibri"/>
        <family val="2"/>
        <charset val="238"/>
        <scheme val="minor"/>
      </rPr>
      <t xml:space="preserve">24VDC </t>
    </r>
    <r>
      <rPr>
        <b/>
        <sz val="10"/>
        <color rgb="FFED0000"/>
        <rFont val="Calibri"/>
        <family val="2"/>
        <charset val="238"/>
        <scheme val="minor"/>
      </rPr>
      <t>PROMET</t>
    </r>
  </si>
  <si>
    <r>
      <t>PRZYCISK STEROWNICZY NEF30-UKSXY</t>
    </r>
    <r>
      <rPr>
        <sz val="10"/>
        <color rgb="FFED0000"/>
        <rFont val="Calibri"/>
        <family val="2"/>
        <charset val="238"/>
        <scheme val="minor"/>
      </rPr>
      <t xml:space="preserve"> </t>
    </r>
    <r>
      <rPr>
        <b/>
        <sz val="10"/>
        <color rgb="FFED0000"/>
        <rFont val="Calibri"/>
        <family val="2"/>
        <charset val="238"/>
        <scheme val="minor"/>
      </rPr>
      <t>PROMET</t>
    </r>
  </si>
  <si>
    <r>
      <t>PRZEWÓD 2YSLGCGOU 2X2X1 m</t>
    </r>
    <r>
      <rPr>
        <b/>
        <sz val="10"/>
        <rFont val="Calibri"/>
        <family val="2"/>
        <charset val="238"/>
        <scheme val="minor"/>
      </rPr>
      <t xml:space="preserve">m2 </t>
    </r>
    <r>
      <rPr>
        <b/>
        <sz val="10"/>
        <color rgb="FFED0000"/>
        <rFont val="Calibri"/>
        <family val="2"/>
        <charset val="238"/>
        <scheme val="minor"/>
      </rPr>
      <t>PRYSMIAN</t>
    </r>
  </si>
  <si>
    <r>
      <t xml:space="preserve">SKRZYNKA XS WYK.3 KOMPLETNA Z DASZKIEM </t>
    </r>
    <r>
      <rPr>
        <b/>
        <sz val="10"/>
        <rFont val="Calibri"/>
        <family val="2"/>
        <charset val="238"/>
        <scheme val="minor"/>
      </rPr>
      <t>ZIELONYM (RAL 6029) WG RYS. STR. 147 i 151/184 + POŁĄCZENIA WYRÓWNAWCZE (GRAWERKA "XS-WYK.3" 60X40MM - LAMINAT SZTYWNY NAKLEJANY, BIAŁE TŁO, CZARNE LITERY)</t>
    </r>
  </si>
  <si>
    <r>
      <t>PRZYCISK P1ST EFM1.1-WG-1 Z DASZKIEM KPL</t>
    </r>
    <r>
      <rPr>
        <b/>
        <sz val="10"/>
        <rFont val="Calibri"/>
        <family val="2"/>
        <charset val="238"/>
        <scheme val="minor"/>
      </rPr>
      <t xml:space="preserve"> PRZYCISK (ŻÓŁTY) Z DASZKIEM ŻÓŁTYM (RAL 1003) WG RYS. STR. 148/184 + POŁĄCZENIA WYRÓWNAWCZE</t>
    </r>
  </si>
  <si>
    <r>
      <t xml:space="preserve">WYSIĘGNIK OŚWIETLENIOWY 
</t>
    </r>
    <r>
      <rPr>
        <b/>
        <sz val="10"/>
        <rFont val="Calibri"/>
        <family val="2"/>
        <charset val="238"/>
        <scheme val="minor"/>
      </rPr>
      <t>WG RYS. STR. 108/176 KOMPLET POZYCJI 2-16 (BEZ POZ. 1 "RURA") WRAZ Z MOCOWANIAMI - SZCZEGÓŁ "a" i SZCZEGÓŁ "b"</t>
    </r>
  </si>
  <si>
    <r>
      <t xml:space="preserve">MOCOWANIE LAMPY UCHWYT </t>
    </r>
    <r>
      <rPr>
        <b/>
        <sz val="10"/>
        <rFont val="Calibri"/>
        <family val="2"/>
        <charset val="238"/>
        <scheme val="minor"/>
      </rPr>
      <t>WG RYS. STR. 109/176 Z WYŁĄCZENIEM POZ. 4 i 16 (BEZ ZAWIESI GUMOWYCH I LAMPY)</t>
    </r>
  </si>
  <si>
    <r>
      <t xml:space="preserve">ZAWIESIE GUMOWE </t>
    </r>
    <r>
      <rPr>
        <b/>
        <sz val="10"/>
        <rFont val="Calibri"/>
        <family val="2"/>
        <charset val="238"/>
        <scheme val="minor"/>
      </rPr>
      <t>500X45X11 Z TRZEMA PRZEKŁADKAMI SZNUROWYMI WG RYS. STR. 109/176 - POZ. 4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(36 SZT = KOMPLET DLA 18 SZT LAMP)</t>
    </r>
  </si>
  <si>
    <r>
      <t xml:space="preserve">OPRAWA OŚW.LED SUSA/P 3382 104W </t>
    </r>
    <r>
      <rPr>
        <b/>
        <sz val="10"/>
        <rFont val="Calibri"/>
        <family val="2"/>
        <charset val="238"/>
        <scheme val="minor"/>
      </rPr>
      <t xml:space="preserve">4000K </t>
    </r>
    <r>
      <rPr>
        <b/>
        <sz val="10"/>
        <color rgb="FFFF0000"/>
        <rFont val="Calibri"/>
        <family val="2"/>
        <charset val="238"/>
        <scheme val="minor"/>
      </rPr>
      <t>DISANO</t>
    </r>
  </si>
  <si>
    <r>
      <t xml:space="preserve">WYŁĄCZNIK INST.S-311 B10A </t>
    </r>
    <r>
      <rPr>
        <b/>
        <sz val="10"/>
        <color rgb="FFFF0000"/>
        <rFont val="Calibri"/>
        <family val="2"/>
        <charset val="238"/>
        <scheme val="minor"/>
      </rPr>
      <t>LEGRAND</t>
    </r>
  </si>
  <si>
    <r>
      <t xml:space="preserve">WYŁĄCZNIK S-312 B 6A </t>
    </r>
    <r>
      <rPr>
        <b/>
        <sz val="10"/>
        <color rgb="FFFF0000"/>
        <rFont val="Calibri"/>
        <family val="2"/>
        <charset val="238"/>
        <scheme val="minor"/>
      </rPr>
      <t>LEGRAND</t>
    </r>
  </si>
  <si>
    <r>
      <t xml:space="preserve">PRZEWÓD H07RN-F 3G1,5;
</t>
    </r>
    <r>
      <rPr>
        <b/>
        <sz val="10"/>
        <rFont val="Calibri"/>
        <family val="2"/>
        <charset val="238"/>
        <scheme val="minor"/>
      </rPr>
      <t>ALTERNATYWNIE H07RN-F 3x1,5 mm2</t>
    </r>
  </si>
  <si>
    <r>
      <t xml:space="preserve">PRZEWÓD H07RN-F 5G10 </t>
    </r>
    <r>
      <rPr>
        <b/>
        <sz val="10"/>
        <rFont val="Calibri"/>
        <family val="2"/>
        <charset val="238"/>
        <scheme val="minor"/>
      </rPr>
      <t>MM2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ALTERNATYWNIE H07RN-F 5x10 mm2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</si>
</sst>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4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ED0000"/>
      <name val="Calibri"/>
      <family val="2"/>
      <charset val="238"/>
      <scheme val="minor"/>
    </font>
    <font>
      <b/>
      <sz val="10"/>
      <color rgb="FFED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  <xf numFmtId="0" fontId="36" fillId="0" borderId="0"/>
    <xf numFmtId="43" fontId="9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4" fontId="34" fillId="25" borderId="20" xfId="0" applyNumberFormat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37" fillId="0" borderId="17" xfId="47" applyFont="1" applyBorder="1" applyAlignment="1">
      <alignment horizontal="center" vertical="center"/>
    </xf>
    <xf numFmtId="0" fontId="8" fillId="0" borderId="17" xfId="47" applyFont="1" applyBorder="1" applyAlignment="1">
      <alignment horizontal="left" vertical="center" wrapText="1"/>
    </xf>
    <xf numFmtId="0" fontId="37" fillId="0" borderId="17" xfId="5" applyFont="1" applyBorder="1" applyAlignment="1">
      <alignment horizontal="center" vertical="center"/>
    </xf>
    <xf numFmtId="14" fontId="37" fillId="0" borderId="17" xfId="5" applyNumberFormat="1" applyFont="1" applyBorder="1" applyAlignment="1">
      <alignment horizontal="center" vertical="center" wrapText="1"/>
    </xf>
    <xf numFmtId="0" fontId="8" fillId="0" borderId="17" xfId="5" applyFont="1" applyBorder="1" applyAlignment="1">
      <alignment horizontal="left" vertical="center" wrapText="1"/>
    </xf>
    <xf numFmtId="0" fontId="37" fillId="0" borderId="17" xfId="5" applyFont="1" applyBorder="1" applyAlignment="1">
      <alignment horizontal="center" vertical="center" wrapText="1"/>
    </xf>
    <xf numFmtId="49" fontId="37" fillId="0" borderId="17" xfId="5" applyNumberFormat="1" applyFont="1" applyBorder="1" applyAlignment="1">
      <alignment horizontal="center" vertical="center"/>
    </xf>
    <xf numFmtId="0" fontId="8" fillId="0" borderId="17" xfId="5" applyFont="1" applyBorder="1" applyAlignment="1">
      <alignment vertical="center" wrapText="1"/>
    </xf>
    <xf numFmtId="0" fontId="8" fillId="0" borderId="17" xfId="5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</cellXfs>
  <cellStyles count="66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Dziesiętny 6" xfId="64" xr:uid="{592E2CD9-5D42-4BDD-96B0-A3833024D6DB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10" xfId="63" xr:uid="{521CC768-E9BD-408D-B5CE-0807700E7E67}"/>
    <cellStyle name="Normalny 2" xfId="48" xr:uid="{57C85013-390D-43C3-8B3F-3BB93BBA151B}"/>
    <cellStyle name="Normalny 2 2" xfId="65" xr:uid="{4E217BBC-FFA2-4937-8034-3405FAEE1EAA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58"/>
  <sheetViews>
    <sheetView tabSelected="1" zoomScaleNormal="100" workbookViewId="0">
      <selection activeCell="M10" sqref="M10"/>
    </sheetView>
  </sheetViews>
  <sheetFormatPr defaultRowHeight="15"/>
  <cols>
    <col min="1" max="1" width="5.7109375" customWidth="1"/>
    <col min="2" max="2" width="12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31" t="s">
        <v>37</v>
      </c>
      <c r="B1" s="31"/>
      <c r="C1" s="31"/>
      <c r="D1" s="31"/>
      <c r="E1" s="31"/>
      <c r="F1" s="31"/>
      <c r="G1" s="31"/>
      <c r="H1" s="31"/>
    </row>
    <row r="2" spans="1:8" ht="34.5" customHeight="1">
      <c r="A2" s="1" t="s">
        <v>22</v>
      </c>
      <c r="B2" s="9"/>
      <c r="C2" s="8" t="s">
        <v>5</v>
      </c>
      <c r="D2" s="8" t="s">
        <v>1</v>
      </c>
      <c r="E2" s="8" t="s">
        <v>2</v>
      </c>
      <c r="F2" s="8" t="s">
        <v>3</v>
      </c>
      <c r="G2" s="8" t="s">
        <v>0</v>
      </c>
      <c r="H2" s="2" t="s">
        <v>38</v>
      </c>
    </row>
    <row r="3" spans="1:8">
      <c r="A3" s="14">
        <v>1</v>
      </c>
      <c r="B3" s="15"/>
      <c r="C3" s="15">
        <v>2</v>
      </c>
      <c r="D3" s="15">
        <v>3</v>
      </c>
      <c r="E3" s="15">
        <v>4</v>
      </c>
      <c r="F3" s="13">
        <v>5</v>
      </c>
      <c r="G3" s="13">
        <v>6</v>
      </c>
      <c r="H3" s="6">
        <v>7</v>
      </c>
    </row>
    <row r="4" spans="1:8" ht="25.5">
      <c r="A4" s="17">
        <v>1</v>
      </c>
      <c r="B4" s="18">
        <v>10472886</v>
      </c>
      <c r="C4" s="19" t="s">
        <v>42</v>
      </c>
      <c r="D4" s="20">
        <v>2</v>
      </c>
      <c r="E4" s="20" t="s">
        <v>35</v>
      </c>
      <c r="F4" s="16"/>
      <c r="G4" s="10">
        <f>D4*F4</f>
        <v>0</v>
      </c>
      <c r="H4" s="12"/>
    </row>
    <row r="5" spans="1:8">
      <c r="A5" s="17">
        <v>2</v>
      </c>
      <c r="B5" s="18">
        <v>10100683</v>
      </c>
      <c r="C5" s="19" t="s">
        <v>43</v>
      </c>
      <c r="D5" s="20">
        <v>2</v>
      </c>
      <c r="E5" s="21" t="s">
        <v>35</v>
      </c>
      <c r="F5" s="16"/>
      <c r="G5" s="10">
        <f t="shared" ref="G5:G28" si="0">D5*F5</f>
        <v>0</v>
      </c>
      <c r="H5" s="12"/>
    </row>
    <row r="6" spans="1:8">
      <c r="A6" s="17">
        <v>3</v>
      </c>
      <c r="B6" s="20">
        <v>10095609</v>
      </c>
      <c r="C6" s="19" t="s">
        <v>44</v>
      </c>
      <c r="D6" s="20">
        <v>2</v>
      </c>
      <c r="E6" s="21" t="s">
        <v>35</v>
      </c>
      <c r="F6" s="16"/>
      <c r="G6" s="10">
        <f t="shared" si="0"/>
        <v>0</v>
      </c>
      <c r="H6" s="12"/>
    </row>
    <row r="7" spans="1:8" ht="25.5">
      <c r="A7" s="17">
        <v>4</v>
      </c>
      <c r="B7" s="20">
        <v>10475263</v>
      </c>
      <c r="C7" s="22" t="s">
        <v>45</v>
      </c>
      <c r="D7" s="20">
        <v>9</v>
      </c>
      <c r="E7" s="20" t="s">
        <v>34</v>
      </c>
      <c r="F7" s="16"/>
      <c r="G7" s="10">
        <f t="shared" si="0"/>
        <v>0</v>
      </c>
      <c r="H7" s="12"/>
    </row>
    <row r="8" spans="1:8" ht="38.25">
      <c r="A8" s="17">
        <v>5</v>
      </c>
      <c r="B8" s="20">
        <v>10359241</v>
      </c>
      <c r="C8" s="22" t="s">
        <v>46</v>
      </c>
      <c r="D8" s="23">
        <v>19</v>
      </c>
      <c r="E8" s="20" t="s">
        <v>34</v>
      </c>
      <c r="F8" s="16"/>
      <c r="G8" s="10">
        <f t="shared" si="0"/>
        <v>0</v>
      </c>
      <c r="H8" s="12"/>
    </row>
    <row r="9" spans="1:8">
      <c r="A9" s="17">
        <v>6</v>
      </c>
      <c r="B9" s="18">
        <v>10363071</v>
      </c>
      <c r="C9" s="19" t="s">
        <v>47</v>
      </c>
      <c r="D9" s="23">
        <v>19</v>
      </c>
      <c r="E9" s="23" t="s">
        <v>35</v>
      </c>
      <c r="F9" s="16"/>
      <c r="G9" s="10">
        <f t="shared" si="0"/>
        <v>0</v>
      </c>
      <c r="H9" s="12"/>
    </row>
    <row r="10" spans="1:8" ht="25.5">
      <c r="A10" s="17">
        <v>7</v>
      </c>
      <c r="B10" s="24" t="s">
        <v>39</v>
      </c>
      <c r="C10" s="25" t="s">
        <v>48</v>
      </c>
      <c r="D10" s="20">
        <v>24</v>
      </c>
      <c r="E10" s="21" t="s">
        <v>35</v>
      </c>
      <c r="F10" s="16"/>
      <c r="G10" s="10">
        <f t="shared" si="0"/>
        <v>0</v>
      </c>
      <c r="H10" s="12"/>
    </row>
    <row r="11" spans="1:8">
      <c r="A11" s="17">
        <v>8</v>
      </c>
      <c r="B11" s="20">
        <v>10471730</v>
      </c>
      <c r="C11" s="22" t="s">
        <v>49</v>
      </c>
      <c r="D11" s="20">
        <v>19</v>
      </c>
      <c r="E11" s="20" t="s">
        <v>35</v>
      </c>
      <c r="F11" s="16"/>
      <c r="G11" s="10">
        <f t="shared" si="0"/>
        <v>0</v>
      </c>
      <c r="H11" s="12"/>
    </row>
    <row r="12" spans="1:8">
      <c r="A12" s="17">
        <v>9</v>
      </c>
      <c r="B12" s="20">
        <v>10591405</v>
      </c>
      <c r="C12" s="22" t="s">
        <v>50</v>
      </c>
      <c r="D12" s="20">
        <v>4</v>
      </c>
      <c r="E12" s="20" t="s">
        <v>35</v>
      </c>
      <c r="F12" s="16"/>
      <c r="G12" s="10">
        <f t="shared" si="0"/>
        <v>0</v>
      </c>
      <c r="H12" s="12"/>
    </row>
    <row r="13" spans="1:8">
      <c r="A13" s="17">
        <v>10</v>
      </c>
      <c r="B13" s="18">
        <v>10370021</v>
      </c>
      <c r="C13" s="22" t="s">
        <v>51</v>
      </c>
      <c r="D13" s="23">
        <v>1</v>
      </c>
      <c r="E13" s="20" t="s">
        <v>35</v>
      </c>
      <c r="F13" s="16"/>
      <c r="G13" s="10">
        <f t="shared" si="0"/>
        <v>0</v>
      </c>
      <c r="H13" s="12"/>
    </row>
    <row r="14" spans="1:8">
      <c r="A14" s="17">
        <v>11</v>
      </c>
      <c r="B14" s="20">
        <v>10367426</v>
      </c>
      <c r="C14" s="22" t="s">
        <v>52</v>
      </c>
      <c r="D14" s="20">
        <v>1</v>
      </c>
      <c r="E14" s="20" t="s">
        <v>35</v>
      </c>
      <c r="F14" s="16"/>
      <c r="G14" s="10">
        <f t="shared" si="0"/>
        <v>0</v>
      </c>
      <c r="H14" s="12"/>
    </row>
    <row r="15" spans="1:8">
      <c r="A15" s="17">
        <v>12</v>
      </c>
      <c r="B15" s="20">
        <v>10406811</v>
      </c>
      <c r="C15" s="19" t="s">
        <v>53</v>
      </c>
      <c r="D15" s="20">
        <v>1</v>
      </c>
      <c r="E15" s="20" t="s">
        <v>35</v>
      </c>
      <c r="F15" s="16"/>
      <c r="G15" s="10">
        <f t="shared" si="0"/>
        <v>0</v>
      </c>
      <c r="H15" s="12"/>
    </row>
    <row r="16" spans="1:8">
      <c r="A16" s="17">
        <v>13</v>
      </c>
      <c r="B16" s="18">
        <v>10553958</v>
      </c>
      <c r="C16" s="19" t="s">
        <v>40</v>
      </c>
      <c r="D16" s="20">
        <v>430</v>
      </c>
      <c r="E16" s="23" t="s">
        <v>36</v>
      </c>
      <c r="F16" s="16"/>
      <c r="G16" s="10">
        <f t="shared" si="0"/>
        <v>0</v>
      </c>
      <c r="H16" s="12"/>
    </row>
    <row r="17" spans="1:8">
      <c r="A17" s="17">
        <v>14</v>
      </c>
      <c r="B17" s="23">
        <v>10581006</v>
      </c>
      <c r="C17" s="22" t="s">
        <v>41</v>
      </c>
      <c r="D17" s="20">
        <v>100</v>
      </c>
      <c r="E17" s="20" t="s">
        <v>36</v>
      </c>
      <c r="F17" s="16"/>
      <c r="G17" s="10">
        <f t="shared" si="0"/>
        <v>0</v>
      </c>
      <c r="H17" s="12"/>
    </row>
    <row r="18" spans="1:8">
      <c r="A18" s="17">
        <v>15</v>
      </c>
      <c r="B18" s="18">
        <v>10361085</v>
      </c>
      <c r="C18" s="19" t="s">
        <v>54</v>
      </c>
      <c r="D18" s="20">
        <v>30</v>
      </c>
      <c r="E18" s="23" t="s">
        <v>36</v>
      </c>
      <c r="F18" s="16"/>
      <c r="G18" s="10">
        <f t="shared" si="0"/>
        <v>0</v>
      </c>
      <c r="H18" s="12"/>
    </row>
    <row r="19" spans="1:8" ht="25.5">
      <c r="A19" s="17">
        <v>16</v>
      </c>
      <c r="B19" s="18">
        <v>10472886</v>
      </c>
      <c r="C19" s="19" t="s">
        <v>55</v>
      </c>
      <c r="D19" s="20">
        <v>8</v>
      </c>
      <c r="E19" s="20" t="s">
        <v>35</v>
      </c>
      <c r="F19" s="16"/>
      <c r="G19" s="10">
        <f t="shared" si="0"/>
        <v>0</v>
      </c>
      <c r="H19" s="12"/>
    </row>
    <row r="20" spans="1:8" ht="25.5">
      <c r="A20" s="17">
        <v>17</v>
      </c>
      <c r="B20" s="20">
        <v>10475263</v>
      </c>
      <c r="C20" s="22" t="s">
        <v>56</v>
      </c>
      <c r="D20" s="20">
        <v>39</v>
      </c>
      <c r="E20" s="20" t="s">
        <v>34</v>
      </c>
      <c r="F20" s="16"/>
      <c r="G20" s="10">
        <f t="shared" si="0"/>
        <v>0</v>
      </c>
      <c r="H20" s="12"/>
    </row>
    <row r="21" spans="1:8" ht="38.25">
      <c r="A21" s="17">
        <v>18</v>
      </c>
      <c r="B21" s="20">
        <v>10359241</v>
      </c>
      <c r="C21" s="22" t="s">
        <v>57</v>
      </c>
      <c r="D21" s="23">
        <v>18</v>
      </c>
      <c r="E21" s="20" t="s">
        <v>34</v>
      </c>
      <c r="F21" s="16"/>
      <c r="G21" s="10">
        <f t="shared" si="0"/>
        <v>0</v>
      </c>
      <c r="H21" s="12"/>
    </row>
    <row r="22" spans="1:8">
      <c r="A22" s="17">
        <v>19</v>
      </c>
      <c r="B22" s="18">
        <v>10363071</v>
      </c>
      <c r="C22" s="19" t="s">
        <v>58</v>
      </c>
      <c r="D22" s="23">
        <v>18</v>
      </c>
      <c r="E22" s="23" t="s">
        <v>35</v>
      </c>
      <c r="F22" s="16"/>
      <c r="G22" s="10">
        <f t="shared" si="0"/>
        <v>0</v>
      </c>
      <c r="H22" s="12"/>
    </row>
    <row r="23" spans="1:8" ht="25.5">
      <c r="A23" s="17">
        <v>20</v>
      </c>
      <c r="B23" s="24" t="s">
        <v>39</v>
      </c>
      <c r="C23" s="25" t="s">
        <v>59</v>
      </c>
      <c r="D23" s="20">
        <v>36</v>
      </c>
      <c r="E23" s="21" t="s">
        <v>35</v>
      </c>
      <c r="F23" s="16"/>
      <c r="G23" s="10">
        <f t="shared" si="0"/>
        <v>0</v>
      </c>
      <c r="H23" s="12"/>
    </row>
    <row r="24" spans="1:8">
      <c r="A24" s="17">
        <v>21</v>
      </c>
      <c r="B24" s="20">
        <v>10471730</v>
      </c>
      <c r="C24" s="22" t="s">
        <v>60</v>
      </c>
      <c r="D24" s="20">
        <v>18</v>
      </c>
      <c r="E24" s="20" t="s">
        <v>35</v>
      </c>
      <c r="F24" s="16"/>
      <c r="G24" s="10">
        <f t="shared" si="0"/>
        <v>0</v>
      </c>
      <c r="H24" s="12"/>
    </row>
    <row r="25" spans="1:8">
      <c r="A25" s="17">
        <v>22</v>
      </c>
      <c r="B25" s="20">
        <v>10092093</v>
      </c>
      <c r="C25" s="25" t="s">
        <v>61</v>
      </c>
      <c r="D25" s="20">
        <v>3</v>
      </c>
      <c r="E25" s="20" t="s">
        <v>35</v>
      </c>
      <c r="F25" s="16"/>
      <c r="G25" s="10">
        <f t="shared" si="0"/>
        <v>0</v>
      </c>
      <c r="H25" s="12"/>
    </row>
    <row r="26" spans="1:8">
      <c r="A26" s="17">
        <v>23</v>
      </c>
      <c r="B26" s="23">
        <v>10369041</v>
      </c>
      <c r="C26" s="26" t="s">
        <v>62</v>
      </c>
      <c r="D26" s="23">
        <v>1</v>
      </c>
      <c r="E26" s="20" t="s">
        <v>35</v>
      </c>
      <c r="F26" s="16"/>
      <c r="G26" s="10">
        <f t="shared" si="0"/>
        <v>0</v>
      </c>
      <c r="H26" s="12"/>
    </row>
    <row r="27" spans="1:8" ht="25.5">
      <c r="A27" s="17">
        <v>24</v>
      </c>
      <c r="B27" s="18">
        <v>10237517</v>
      </c>
      <c r="C27" s="22" t="s">
        <v>63</v>
      </c>
      <c r="D27" s="23">
        <v>750</v>
      </c>
      <c r="E27" s="23" t="s">
        <v>36</v>
      </c>
      <c r="F27" s="16"/>
      <c r="G27" s="10">
        <f t="shared" si="0"/>
        <v>0</v>
      </c>
      <c r="H27" s="12"/>
    </row>
    <row r="28" spans="1:8" ht="25.5">
      <c r="A28" s="17">
        <v>25</v>
      </c>
      <c r="B28" s="18">
        <v>10237535</v>
      </c>
      <c r="C28" s="22" t="s">
        <v>64</v>
      </c>
      <c r="D28" s="20">
        <v>700</v>
      </c>
      <c r="E28" s="23" t="s">
        <v>36</v>
      </c>
      <c r="F28" s="16"/>
      <c r="G28" s="10">
        <f t="shared" si="0"/>
        <v>0</v>
      </c>
      <c r="H28" s="12"/>
    </row>
    <row r="29" spans="1:8" ht="18.75" customHeight="1">
      <c r="A29" s="3"/>
      <c r="B29" s="3"/>
      <c r="C29" s="4"/>
      <c r="D29" s="7"/>
      <c r="E29" s="7"/>
      <c r="F29" s="11"/>
      <c r="G29" s="10">
        <f>SUM(G4:G28)</f>
        <v>0</v>
      </c>
      <c r="H29" s="5"/>
    </row>
    <row r="30" spans="1:8">
      <c r="A30" s="32" t="s">
        <v>4</v>
      </c>
      <c r="B30" s="32"/>
      <c r="C30" s="32"/>
      <c r="D30" s="32"/>
      <c r="E30" s="32"/>
      <c r="F30" s="32"/>
      <c r="G30" s="32"/>
      <c r="H30" s="32"/>
    </row>
    <row r="31" spans="1:8">
      <c r="A31" s="30" t="s">
        <v>29</v>
      </c>
      <c r="B31" s="30"/>
      <c r="C31" s="30"/>
      <c r="D31" s="30"/>
      <c r="E31" s="30"/>
      <c r="F31" s="30"/>
      <c r="G31" s="30"/>
      <c r="H31" s="30"/>
    </row>
    <row r="32" spans="1:8">
      <c r="A32" s="30" t="s">
        <v>30</v>
      </c>
      <c r="B32" s="30"/>
      <c r="C32" s="30"/>
      <c r="D32" s="30"/>
      <c r="E32" s="30"/>
      <c r="F32" s="30"/>
      <c r="G32" s="30"/>
      <c r="H32" s="30"/>
    </row>
    <row r="33" spans="1:8">
      <c r="A33" s="30" t="s">
        <v>32</v>
      </c>
      <c r="B33" s="30"/>
      <c r="C33" s="30"/>
      <c r="D33" s="30"/>
      <c r="E33" s="30"/>
      <c r="F33" s="30"/>
      <c r="G33" s="30"/>
      <c r="H33" s="30"/>
    </row>
    <row r="34" spans="1:8">
      <c r="A34" s="30" t="s">
        <v>31</v>
      </c>
      <c r="B34" s="30"/>
      <c r="C34" s="30"/>
      <c r="D34" s="30"/>
      <c r="E34" s="30"/>
      <c r="F34" s="30"/>
      <c r="G34" s="30"/>
      <c r="H34" s="30"/>
    </row>
    <row r="35" spans="1:8">
      <c r="A35" s="30" t="s">
        <v>33</v>
      </c>
      <c r="B35" s="30"/>
      <c r="C35" s="30"/>
      <c r="D35" s="30"/>
      <c r="E35" s="30"/>
      <c r="F35" s="30"/>
      <c r="G35" s="30"/>
      <c r="H35" s="30"/>
    </row>
    <row r="36" spans="1:8" ht="7.5" customHeight="1">
      <c r="A36" s="30"/>
      <c r="B36" s="30"/>
      <c r="C36" s="30"/>
      <c r="D36" s="30"/>
      <c r="E36" s="30"/>
      <c r="F36" s="30"/>
      <c r="G36" s="30"/>
      <c r="H36" s="30"/>
    </row>
    <row r="37" spans="1:8" ht="18" customHeight="1">
      <c r="A37" s="33" t="s">
        <v>6</v>
      </c>
      <c r="B37" s="33"/>
      <c r="C37" s="33"/>
      <c r="D37" s="33"/>
      <c r="E37" s="33"/>
      <c r="F37" s="33"/>
      <c r="G37" s="33"/>
      <c r="H37" s="33"/>
    </row>
    <row r="38" spans="1:8">
      <c r="A38" s="27" t="s">
        <v>7</v>
      </c>
      <c r="B38" s="27"/>
      <c r="C38" s="27"/>
      <c r="D38" s="27"/>
      <c r="E38" s="27"/>
      <c r="F38" s="27"/>
      <c r="G38" s="27"/>
      <c r="H38" s="27"/>
    </row>
    <row r="39" spans="1:8" ht="14.45" customHeight="1">
      <c r="A39" s="27" t="s">
        <v>18</v>
      </c>
      <c r="B39" s="27"/>
      <c r="C39" s="27"/>
      <c r="D39" s="27"/>
      <c r="E39" s="27"/>
      <c r="F39" s="27"/>
      <c r="G39" s="27"/>
      <c r="H39" s="27"/>
    </row>
    <row r="40" spans="1:8">
      <c r="A40" s="27" t="s">
        <v>16</v>
      </c>
      <c r="B40" s="27"/>
      <c r="C40" s="27"/>
      <c r="D40" s="27"/>
      <c r="E40" s="27"/>
      <c r="F40" s="27"/>
      <c r="G40" s="27"/>
      <c r="H40" s="27"/>
    </row>
    <row r="41" spans="1:8">
      <c r="A41" s="27" t="s">
        <v>17</v>
      </c>
      <c r="B41" s="27"/>
      <c r="C41" s="27"/>
      <c r="D41" s="27"/>
      <c r="E41" s="27"/>
      <c r="F41" s="27"/>
      <c r="G41" s="27"/>
      <c r="H41" s="27"/>
    </row>
    <row r="42" spans="1:8" ht="15" customHeight="1">
      <c r="A42" s="27" t="s">
        <v>28</v>
      </c>
      <c r="B42" s="27"/>
      <c r="C42" s="27"/>
      <c r="D42" s="27"/>
      <c r="E42" s="27"/>
      <c r="F42" s="27"/>
      <c r="G42" s="27"/>
      <c r="H42" s="27"/>
    </row>
    <row r="43" spans="1:8">
      <c r="A43" s="27" t="s">
        <v>14</v>
      </c>
      <c r="B43" s="27"/>
      <c r="C43" s="27"/>
      <c r="D43" s="27"/>
      <c r="E43" s="27"/>
      <c r="F43" s="27"/>
      <c r="G43" s="27"/>
      <c r="H43" s="27"/>
    </row>
    <row r="44" spans="1:8">
      <c r="A44" s="27" t="s">
        <v>8</v>
      </c>
      <c r="B44" s="27"/>
      <c r="C44" s="27"/>
      <c r="D44" s="27"/>
      <c r="E44" s="27"/>
      <c r="F44" s="27"/>
      <c r="G44" s="27"/>
      <c r="H44" s="27"/>
    </row>
    <row r="45" spans="1:8">
      <c r="A45" s="27" t="s">
        <v>20</v>
      </c>
      <c r="B45" s="27"/>
      <c r="C45" s="27"/>
      <c r="D45" s="27"/>
      <c r="E45" s="27"/>
      <c r="F45" s="27"/>
      <c r="G45" s="27"/>
      <c r="H45" s="27"/>
    </row>
    <row r="46" spans="1:8">
      <c r="A46" s="27" t="s">
        <v>19</v>
      </c>
      <c r="B46" s="27"/>
      <c r="C46" s="27"/>
      <c r="D46" s="27"/>
      <c r="E46" s="27"/>
      <c r="F46" s="27"/>
      <c r="G46" s="27"/>
      <c r="H46" s="27"/>
    </row>
    <row r="47" spans="1:8">
      <c r="A47" s="27" t="s">
        <v>21</v>
      </c>
      <c r="B47" s="27"/>
      <c r="C47" s="27"/>
      <c r="D47" s="27"/>
      <c r="E47" s="27"/>
      <c r="F47" s="27"/>
      <c r="G47" s="27"/>
      <c r="H47" s="27"/>
    </row>
    <row r="48" spans="1:8" ht="27" customHeight="1">
      <c r="A48" s="27" t="s">
        <v>24</v>
      </c>
      <c r="B48" s="27"/>
      <c r="C48" s="27"/>
      <c r="D48" s="27"/>
      <c r="E48" s="27"/>
      <c r="F48" s="27"/>
      <c r="G48" s="27"/>
      <c r="H48" s="27"/>
    </row>
    <row r="49" spans="1:8" ht="14.25" customHeight="1">
      <c r="A49" s="27" t="s">
        <v>9</v>
      </c>
      <c r="B49" s="27"/>
      <c r="C49" s="27"/>
      <c r="D49" s="27"/>
      <c r="E49" s="27"/>
      <c r="F49" s="27"/>
      <c r="G49" s="27"/>
      <c r="H49" s="27"/>
    </row>
    <row r="50" spans="1:8" ht="14.25" customHeight="1">
      <c r="A50" s="27" t="s">
        <v>10</v>
      </c>
      <c r="B50" s="27"/>
      <c r="C50" s="27"/>
      <c r="D50" s="27"/>
      <c r="E50" s="27"/>
      <c r="F50" s="27"/>
      <c r="G50" s="27"/>
      <c r="H50" s="27"/>
    </row>
    <row r="51" spans="1:8" ht="12" customHeight="1">
      <c r="A51" s="27" t="s">
        <v>11</v>
      </c>
      <c r="B51" s="27"/>
      <c r="C51" s="27"/>
      <c r="D51" s="27"/>
      <c r="E51" s="27"/>
      <c r="F51" s="27"/>
      <c r="G51" s="27"/>
      <c r="H51" s="27"/>
    </row>
    <row r="52" spans="1:8" ht="15.75" customHeight="1">
      <c r="A52" s="27" t="s">
        <v>12</v>
      </c>
      <c r="B52" s="27"/>
      <c r="C52" s="27"/>
      <c r="D52" s="27"/>
      <c r="E52" s="27"/>
      <c r="F52" s="27"/>
      <c r="G52" s="27"/>
      <c r="H52" s="27"/>
    </row>
    <row r="53" spans="1:8" ht="71.25" customHeight="1">
      <c r="A53" s="27" t="s">
        <v>25</v>
      </c>
      <c r="B53" s="27"/>
      <c r="C53" s="27"/>
      <c r="D53" s="27"/>
      <c r="E53" s="27"/>
      <c r="F53" s="27"/>
      <c r="G53" s="27"/>
      <c r="H53" s="27"/>
    </row>
    <row r="54" spans="1:8" ht="36.75" customHeight="1">
      <c r="A54" s="27" t="s">
        <v>27</v>
      </c>
      <c r="B54" s="27"/>
      <c r="C54" s="27"/>
      <c r="D54" s="27"/>
      <c r="E54" s="27"/>
      <c r="F54" s="27"/>
      <c r="G54" s="27"/>
      <c r="H54" s="27"/>
    </row>
    <row r="55" spans="1:8" ht="27.75" customHeight="1">
      <c r="A55" s="27" t="s">
        <v>26</v>
      </c>
      <c r="B55" s="27"/>
      <c r="C55" s="27"/>
      <c r="D55" s="27"/>
      <c r="E55" s="27"/>
      <c r="F55" s="27"/>
      <c r="G55" s="27"/>
      <c r="H55" s="27"/>
    </row>
    <row r="56" spans="1:8" ht="27.6" customHeight="1">
      <c r="A56" s="29" t="s">
        <v>23</v>
      </c>
      <c r="B56" s="29"/>
      <c r="C56" s="29"/>
      <c r="D56" s="29"/>
      <c r="E56" s="29"/>
      <c r="F56" s="29"/>
      <c r="G56" s="29"/>
      <c r="H56" s="29"/>
    </row>
    <row r="57" spans="1:8" ht="18" customHeight="1">
      <c r="A57" s="27" t="s">
        <v>15</v>
      </c>
      <c r="B57" s="27"/>
      <c r="C57" s="27"/>
      <c r="D57" s="27"/>
      <c r="E57" s="27"/>
      <c r="F57" s="27"/>
      <c r="G57" s="27"/>
      <c r="H57" s="27"/>
    </row>
    <row r="58" spans="1:8" ht="136.5" customHeight="1">
      <c r="A58" s="28" t="s">
        <v>13</v>
      </c>
      <c r="B58" s="28"/>
      <c r="C58" s="28"/>
      <c r="D58" s="28"/>
      <c r="E58" s="28"/>
      <c r="F58" s="28"/>
      <c r="G58" s="28"/>
      <c r="H58" s="28"/>
    </row>
  </sheetData>
  <sheetProtection algorithmName="SHA-512" hashValue="hMWIXx4xV/DUGZrvDo5FAki6oqdfNLmWt2JeSglWONwqxuGX2oiqTj+jcV8FlbHPC7FqfCF+Z43rZKakaaHSyA==" saltValue="kXqlIf7GT/lKb1BAoYYQtg==" spinCount="100000" sheet="1" objects="1" scenarios="1"/>
  <mergeCells count="30">
    <mergeCell ref="A1:H1"/>
    <mergeCell ref="A30:H30"/>
    <mergeCell ref="A37:H37"/>
    <mergeCell ref="A38:H38"/>
    <mergeCell ref="A39:H39"/>
    <mergeCell ref="A31:H31"/>
    <mergeCell ref="A32:H32"/>
    <mergeCell ref="A33:H33"/>
    <mergeCell ref="A34:H34"/>
    <mergeCell ref="A46:H46"/>
    <mergeCell ref="A47:H47"/>
    <mergeCell ref="A48:H48"/>
    <mergeCell ref="A49:H49"/>
    <mergeCell ref="A35:H35"/>
    <mergeCell ref="A36:H36"/>
    <mergeCell ref="A45:H45"/>
    <mergeCell ref="A40:H40"/>
    <mergeCell ref="A41:H41"/>
    <mergeCell ref="A42:H42"/>
    <mergeCell ref="A43:H43"/>
    <mergeCell ref="A44:H44"/>
    <mergeCell ref="A50:H50"/>
    <mergeCell ref="A51:H51"/>
    <mergeCell ref="A52:H52"/>
    <mergeCell ref="A53:H53"/>
    <mergeCell ref="A58:H58"/>
    <mergeCell ref="A54:H54"/>
    <mergeCell ref="A55:H55"/>
    <mergeCell ref="A56:H56"/>
    <mergeCell ref="A57:H57"/>
  </mergeCells>
  <conditionalFormatting sqref="B18 B4:B8 B11">
    <cfRule type="duplicateValues" dxfId="1" priority="2"/>
  </conditionalFormatting>
  <conditionalFormatting sqref="B19:B23 B2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2026-07-23T11:05:20Z</cp:lastPrinted>
  <dcterms:created xsi:type="dcterms:W3CDTF">2021-02-18T11:54:02Z</dcterms:created>
  <dcterms:modified xsi:type="dcterms:W3CDTF">2026-07-23T11:05:35Z</dcterms:modified>
</cp:coreProperties>
</file>