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56_D_2026_KW\3.SWZ+ Formularz\"/>
    </mc:Choice>
  </mc:AlternateContent>
  <xr:revisionPtr revIDLastSave="0" documentId="13_ncr:1_{EF06D78E-80A6-4A0C-9012-A8ECB3169A51}" xr6:coauthVersionLast="47" xr6:coauthVersionMax="47" xr10:uidLastSave="{00000000-0000-0000-0000-000000000000}"/>
  <bookViews>
    <workbookView xWindow="300" yWindow="780" windowWidth="28500" windowHeight="15165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4" i="2" l="1"/>
  <c r="G7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<sst xmlns="http://schemas.openxmlformats.org/spreadsheetml/2006/main" count="172" uniqueCount="108">
  <si>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</si>
  <si>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</si>
  <si>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</si>
  <si>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</si>
  <si>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</si>
  <si>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</si>
  <si>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</si>
  <si>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</si>
  <si>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</si>
  <si>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</si>
  <si>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</si>
  <si>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</si>
  <si>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</si>
  <si>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</si>
  <si>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</si>
  <si>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</si>
  <si>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</si>
  <si>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</si>
  <si>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</si>
  <si>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</si>
  <si>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</si>
  <si>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</si>
  <si>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</si>
  <si>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</si>
  <si>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</si>
  <si>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</si>
  <si>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</si>
  <si>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</si>
  <si>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</si>
  <si>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</si>
  <si>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 xml:space="preserve">1.4. Akceptujemy zasady rozliczania i warunki płatności (preferowany termin płatności – 30 dni od daty otrzymania poprawnie wystawionej faktury oraz pozytywnego odbioru).          </t>
  </si>
  <si>
    <t>1.3. Potwierdzamy, że na przedmiot zamówienia udzilone zostaną gwarancje producenta.</t>
  </si>
  <si>
    <t>1.5. Potwierdzamy że usługa zostanie wykonana zgodnie z wytycznymi podanymi w SWZ.</t>
  </si>
  <si>
    <t>KPL</t>
  </si>
  <si>
    <t>SZT</t>
  </si>
  <si>
    <t>M</t>
  </si>
  <si>
    <t>KG</t>
  </si>
  <si>
    <t>KABEL YTKSYEKW 2X2X0,5MM2</t>
  </si>
  <si>
    <t>LISTWA ELEKTROINST.25X18</t>
  </si>
  <si>
    <t>PESZEL 23-28 NIEPALNY Z/PILOTEM</t>
  </si>
  <si>
    <t>PRZEWÓD LGY 1X16 450/750V ŻÓŁTO-ZIELONY</t>
  </si>
  <si>
    <t>PRZEWÓD LGY H07V-K 1X50MM2 ŻÓŁT.-ZIEL.</t>
  </si>
  <si>
    <t>PRZEWÓD YDY 3X1,5 ŻO</t>
  </si>
  <si>
    <t>RURA HDPE 32 X2,9 Z/LINKĄ</t>
  </si>
  <si>
    <t>RURA RHDPE 40/3,7</t>
  </si>
  <si>
    <t>RURA OSŁONOWA RHDPEP 110X6,3</t>
  </si>
  <si>
    <t>ZŁĄCZKA SKRĘCANA Z32 D/RUR RHDPE</t>
  </si>
  <si>
    <t>ZŁĄCZKA SKRĘCANA REDUKCYJNA HDPES 40/32</t>
  </si>
  <si>
    <r>
      <t xml:space="preserve">ABONENCKI TERMINAL KABL.ATK7410 </t>
    </r>
    <r>
      <rPr>
        <sz val="10"/>
        <color rgb="FFFF0000"/>
        <rFont val="Calibri"/>
        <family val="2"/>
        <charset val="238"/>
        <scheme val="minor"/>
      </rPr>
      <t>DGT</t>
    </r>
  </si>
  <si>
    <r>
      <t xml:space="preserve">ADAPTER DRM45 R314000 </t>
    </r>
    <r>
      <rPr>
        <b/>
        <sz val="10"/>
        <color rgb="FFFF0000"/>
        <rFont val="Calibri"/>
        <family val="2"/>
        <charset val="238"/>
        <scheme val="minor"/>
      </rPr>
      <t>R&amp;M</t>
    </r>
  </si>
  <si>
    <r>
      <t xml:space="preserve">ANTENA CXL70-1LW/I PROCOM </t>
    </r>
    <r>
      <rPr>
        <b/>
        <sz val="10"/>
        <rFont val="Calibri"/>
        <family val="2"/>
        <charset val="238"/>
        <scheme val="minor"/>
      </rPr>
      <t xml:space="preserve">PROD.: </t>
    </r>
    <r>
      <rPr>
        <b/>
        <sz val="10"/>
        <color rgb="FFFF0000"/>
        <rFont val="Calibri"/>
        <family val="2"/>
        <charset val="238"/>
        <scheme val="minor"/>
      </rPr>
      <t xml:space="preserve">DIPOL </t>
    </r>
    <r>
      <rPr>
        <b/>
        <sz val="10"/>
        <rFont val="Calibri"/>
        <family val="2"/>
        <charset val="238"/>
        <scheme val="minor"/>
      </rPr>
      <t>WRAZ Z ODGROMNIKAMI TYPU:VHF50HN-B</t>
    </r>
  </si>
  <si>
    <r>
      <t xml:space="preserve">BEDNARKA CU 25X4 82504003 </t>
    </r>
    <r>
      <rPr>
        <sz val="10"/>
        <color rgb="FFFF0000"/>
        <rFont val="Calibri"/>
        <family val="2"/>
        <charset val="238"/>
        <scheme val="minor"/>
      </rPr>
      <t>ELKO-BIS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(0,89KG/M) 3M</t>
    </r>
  </si>
  <si>
    <r>
      <t xml:space="preserve">DZWONEK SYGN. GRZECHOTKOWY KBC 022211
</t>
    </r>
    <r>
      <rPr>
        <sz val="10"/>
        <color rgb="FFFF0000"/>
        <rFont val="Calibri"/>
        <family val="2"/>
        <charset val="238"/>
        <scheme val="minor"/>
      </rPr>
      <t xml:space="preserve"> SYGNAŁY S.A.</t>
    </r>
  </si>
  <si>
    <r>
      <t>ZŁĄCZE E2000 APC</t>
    </r>
    <r>
      <rPr>
        <sz val="10"/>
        <color rgb="FFFF0000"/>
        <rFont val="Calibri"/>
        <family val="2"/>
        <charset val="238"/>
        <scheme val="minor"/>
      </rPr>
      <t xml:space="preserve"> FCA KRAKÓW</t>
    </r>
    <r>
      <rPr>
        <sz val="10"/>
        <rFont val="Calibri"/>
        <family val="2"/>
        <charset val="238"/>
        <scheme val="minor"/>
      </rPr>
      <t xml:space="preserve"> A609 </t>
    </r>
    <r>
      <rPr>
        <b/>
        <sz val="10"/>
        <rFont val="Calibri"/>
        <family val="2"/>
        <charset val="238"/>
        <scheme val="minor"/>
      </rPr>
      <t>SET MONTAŻOWY E2000/APC</t>
    </r>
  </si>
  <si>
    <r>
      <t xml:space="preserve">GNIAZDO N/T 78X78 R310786 </t>
    </r>
    <r>
      <rPr>
        <sz val="10"/>
        <color rgb="FFFF0000"/>
        <rFont val="Calibri"/>
        <family val="2"/>
        <charset val="238"/>
        <scheme val="minor"/>
      </rPr>
      <t>R&amp;M</t>
    </r>
  </si>
  <si>
    <r>
      <t>GNIAZDO NT TELEF. GTU-4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TELKOM-TELOS</t>
    </r>
  </si>
  <si>
    <r>
      <t xml:space="preserve">HERM.ZAKOŃCZ.KABLA HZK-UNI </t>
    </r>
    <r>
      <rPr>
        <b/>
        <sz val="10"/>
        <rFont val="Calibri"/>
        <family val="2"/>
        <charset val="238"/>
        <scheme val="minor"/>
      </rPr>
      <t xml:space="preserve">HERMETYCZNE ZAKOŃCZENIE KABLA ŚWIATŁOWODOWEGO GMTTA 24J </t>
    </r>
    <r>
      <rPr>
        <b/>
        <sz val="10"/>
        <color rgb="FFFF0000"/>
        <rFont val="Calibri"/>
        <family val="2"/>
        <charset val="238"/>
        <scheme val="minor"/>
      </rPr>
      <t>OPTOMER</t>
    </r>
  </si>
  <si>
    <r>
      <t xml:space="preserve">PRZEWÓD H-155 </t>
    </r>
    <r>
      <rPr>
        <b/>
        <sz val="10"/>
        <rFont val="Calibri"/>
        <family val="2"/>
        <charset val="238"/>
        <scheme val="minor"/>
      </rPr>
      <t>ANTENOWY</t>
    </r>
    <r>
      <rPr>
        <b/>
        <sz val="10"/>
        <color rgb="FFED0000"/>
        <rFont val="Calibri"/>
        <family val="2"/>
        <charset val="238"/>
        <scheme val="minor"/>
      </rPr>
      <t xml:space="preserve"> TECHNOKABEL</t>
    </r>
  </si>
  <si>
    <r>
      <t xml:space="preserve">KABEL GMTTA 24J </t>
    </r>
    <r>
      <rPr>
        <sz val="10"/>
        <color rgb="FFED0000"/>
        <rFont val="Calibri"/>
        <family val="2"/>
        <charset val="238"/>
        <scheme val="minor"/>
      </rPr>
      <t>BELDEN</t>
    </r>
  </si>
  <si>
    <r>
      <t xml:space="preserve">PRZEWÓD F/UTP 4X2X0,5 W EKRANIE </t>
    </r>
    <r>
      <rPr>
        <b/>
        <sz val="10"/>
        <rFont val="Calibri"/>
        <family val="2"/>
        <charset val="238"/>
        <scheme val="minor"/>
      </rPr>
      <t>OUTDOOR, KAT. 5E ZEWNĘTRZNY</t>
    </r>
  </si>
  <si>
    <r>
      <t xml:space="preserve">PRZEWÓD SF/UTP LSFROH KAT.5E </t>
    </r>
    <r>
      <rPr>
        <b/>
        <sz val="10"/>
        <color rgb="FFFF0000"/>
        <rFont val="Calibri"/>
        <family val="2"/>
        <charset val="238"/>
        <scheme val="minor"/>
      </rPr>
      <t>WHITE R&amp;M</t>
    </r>
  </si>
  <si>
    <r>
      <t xml:space="preserve">KABEL ZAS. Z WTYKIEM SCHUKO 3X1,5 2M </t>
    </r>
    <r>
      <rPr>
        <b/>
        <sz val="10"/>
        <color rgb="FFFF0000"/>
        <rFont val="Calibri"/>
        <family val="2"/>
        <charset val="238"/>
        <scheme val="minor"/>
      </rPr>
      <t>ZPAS</t>
    </r>
  </si>
  <si>
    <r>
      <t xml:space="preserve">SZYNA MONTAŻOWA TH-35 2M </t>
    </r>
    <r>
      <rPr>
        <b/>
        <sz val="10"/>
        <color rgb="FFFF0000"/>
        <rFont val="Calibri"/>
        <family val="2"/>
        <charset val="238"/>
        <scheme val="minor"/>
      </rPr>
      <t xml:space="preserve"> ZPAS</t>
    </r>
  </si>
  <si>
    <r>
      <t xml:space="preserve">ZŁĄCZKA UT 16-PE 3044212 </t>
    </r>
    <r>
      <rPr>
        <sz val="10"/>
        <color rgb="FFFF0000"/>
        <rFont val="Calibri"/>
        <family val="2"/>
        <charset val="238"/>
        <scheme val="minor"/>
      </rPr>
      <t>PHOENIX CONTACT</t>
    </r>
  </si>
  <si>
    <r>
      <t>LISTWA ZASIL. WZ-LZ30-F0-00-000 SZAF.IT</t>
    </r>
    <r>
      <rPr>
        <b/>
        <sz val="10"/>
        <rFont val="Calibri"/>
        <family val="2"/>
        <charset val="238"/>
        <scheme val="minor"/>
      </rPr>
      <t xml:space="preserve"> LISTWA 19" LZ30-F</t>
    </r>
    <r>
      <rPr>
        <b/>
        <sz val="10"/>
        <color rgb="FFFF0000"/>
        <rFont val="Calibri"/>
        <family val="2"/>
        <charset val="238"/>
        <scheme val="minor"/>
      </rPr>
      <t xml:space="preserve"> ZPAS</t>
    </r>
  </si>
  <si>
    <r>
      <t>ŁĄCZNIK ADAPTER E-2200.2/APC SM</t>
    </r>
    <r>
      <rPr>
        <b/>
        <sz val="10"/>
        <color rgb="FFFF0000"/>
        <rFont val="Calibri"/>
        <family val="2"/>
        <charset val="238"/>
        <scheme val="minor"/>
      </rPr>
      <t xml:space="preserve"> DIAMONT</t>
    </r>
  </si>
  <si>
    <r>
      <t>MODUŁ POŁ. MX2000 1-PAR N/LISTWĘ TH</t>
    </r>
    <r>
      <rPr>
        <sz val="10"/>
        <color rgb="FFFF0000"/>
        <rFont val="Calibri"/>
        <family val="2"/>
        <charset val="238"/>
        <scheme val="minor"/>
      </rPr>
      <t xml:space="preserve"> 3M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Z ZABEZP.</t>
    </r>
  </si>
  <si>
    <r>
      <t>MODUŁ POŁĄCZENIOWY RJ45 R925371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R&amp;M</t>
    </r>
  </si>
  <si>
    <r>
      <t>NAKLEJKA "UWAGA! NIEWIDZ.PROMIEN.LASER."</t>
    </r>
    <r>
      <rPr>
        <b/>
        <sz val="10"/>
        <rFont val="Calibri"/>
        <family val="2"/>
        <charset val="238"/>
        <scheme val="minor"/>
      </rPr>
      <t xml:space="preserve"> NAKLEJKA INFORMACYJNA "UWAGA! NIEWIDZIALNE PROMIENIOWANIE LASEROWE"</t>
    </r>
  </si>
  <si>
    <r>
      <t xml:space="preserve">ODGŁĘŹNIK IZOLAC.5X4 TYP.5231-627 </t>
    </r>
    <r>
      <rPr>
        <sz val="10"/>
        <color rgb="FFFF0000"/>
        <rFont val="Calibri"/>
        <family val="2"/>
        <charset val="238"/>
        <scheme val="minor"/>
      </rPr>
      <t>POLAM-NAKŁO</t>
    </r>
  </si>
  <si>
    <r>
      <t xml:space="preserve">OPRAWA OZ-4031-04 </t>
    </r>
    <r>
      <rPr>
        <b/>
        <sz val="10"/>
        <color rgb="FFFF0000"/>
        <rFont val="Calibri"/>
        <family val="2"/>
        <charset val="238"/>
        <scheme val="minor"/>
      </rPr>
      <t>FAMOR</t>
    </r>
  </si>
  <si>
    <r>
      <t xml:space="preserve">OZNACZNIK KABLA ŚWIATŁOWODOWEGO OZ-2 </t>
    </r>
    <r>
      <rPr>
        <b/>
        <sz val="10"/>
        <color rgb="FFFF0000"/>
        <rFont val="Calibri"/>
        <family val="2"/>
        <charset val="238"/>
        <scheme val="minor"/>
      </rPr>
      <t>OPTOMER</t>
    </r>
  </si>
  <si>
    <r>
      <t xml:space="preserve">PANEL DYSTRYBUCJI NAP WZ-PS3U-00-00-011 </t>
    </r>
    <r>
      <rPr>
        <b/>
        <sz val="10"/>
        <rFont val="Calibri"/>
        <family val="2"/>
        <charset val="238"/>
        <scheme val="minor"/>
      </rPr>
      <t>Z SZYNĄ MONTAŻOWĄ TS-35</t>
    </r>
    <r>
      <rPr>
        <b/>
        <sz val="10"/>
        <color rgb="FFFF0000"/>
        <rFont val="Calibri"/>
        <family val="2"/>
        <charset val="238"/>
        <scheme val="minor"/>
      </rPr>
      <t xml:space="preserve"> ZPAS</t>
    </r>
  </si>
  <si>
    <r>
      <t xml:space="preserve">PANEL WZ-SB63-00-02-011 </t>
    </r>
    <r>
      <rPr>
        <b/>
        <sz val="10"/>
        <rFont val="Calibri"/>
        <family val="2"/>
        <charset val="238"/>
        <scheme val="minor"/>
      </rPr>
      <t xml:space="preserve">PANEL SZCZOTKOWY Z PŁYTĄ WSPORCZĄ </t>
    </r>
    <r>
      <rPr>
        <b/>
        <sz val="10"/>
        <color rgb="FFFF0000"/>
        <rFont val="Calibri"/>
        <family val="2"/>
        <charset val="238"/>
        <scheme val="minor"/>
      </rPr>
      <t xml:space="preserve"> ZPAS</t>
    </r>
  </si>
  <si>
    <r>
      <t>PATCHCORD DUPLEX SM E2000/APC-LC/</t>
    </r>
    <r>
      <rPr>
        <sz val="10"/>
        <color rgb="FFED0000"/>
        <rFont val="Calibri"/>
        <family val="2"/>
        <charset val="238"/>
        <scheme val="minor"/>
      </rPr>
      <t>P</t>
    </r>
    <r>
      <rPr>
        <sz val="10"/>
        <rFont val="Calibri"/>
        <family val="2"/>
        <charset val="238"/>
        <scheme val="minor"/>
      </rPr>
      <t xml:space="preserve">C 1,5M </t>
    </r>
    <r>
      <rPr>
        <sz val="10"/>
        <color rgb="FFED0000"/>
        <rFont val="Calibri"/>
        <family val="2"/>
        <charset val="238"/>
        <scheme val="minor"/>
      </rPr>
      <t>OPTOMER</t>
    </r>
  </si>
  <si>
    <r>
      <t xml:space="preserve">PATCHCORD DUPLEX E2000/APC-LC/PC SM 6M </t>
    </r>
    <r>
      <rPr>
        <b/>
        <sz val="10"/>
        <rFont val="Calibri"/>
        <family val="2"/>
        <charset val="238"/>
        <scheme val="minor"/>
      </rPr>
      <t xml:space="preserve">W PESZLU </t>
    </r>
    <r>
      <rPr>
        <b/>
        <sz val="10"/>
        <color rgb="FFED0000"/>
        <rFont val="Calibri"/>
        <family val="2"/>
        <charset val="238"/>
        <scheme val="minor"/>
      </rPr>
      <t>OPTOMER</t>
    </r>
  </si>
  <si>
    <r>
      <t xml:space="preserve">PATCHCORD SF/UTP 4P KAT.5E 0,5M R305014 </t>
    </r>
    <r>
      <rPr>
        <b/>
        <sz val="10"/>
        <rFont val="Calibri"/>
        <family val="2"/>
        <charset val="238"/>
        <scheme val="minor"/>
      </rPr>
      <t xml:space="preserve">LSFROH </t>
    </r>
    <r>
      <rPr>
        <b/>
        <sz val="10"/>
        <color rgb="FFED0000"/>
        <rFont val="Calibri"/>
        <family val="2"/>
        <charset val="238"/>
        <scheme val="minor"/>
      </rPr>
      <t>R&amp;M</t>
    </r>
  </si>
  <si>
    <r>
      <t xml:space="preserve">PATCHCORD SF/UTP 4P KAT.5E 1,5M R305019 </t>
    </r>
    <r>
      <rPr>
        <b/>
        <sz val="10"/>
        <rFont val="Calibri"/>
        <family val="2"/>
        <charset val="238"/>
        <scheme val="minor"/>
      </rPr>
      <t xml:space="preserve">LSFROH </t>
    </r>
    <r>
      <rPr>
        <b/>
        <sz val="10"/>
        <color rgb="FFED0000"/>
        <rFont val="Calibri"/>
        <family val="2"/>
        <charset val="238"/>
        <scheme val="minor"/>
      </rPr>
      <t>R&amp;M</t>
    </r>
  </si>
  <si>
    <r>
      <t xml:space="preserve">PIGTAIL E2000APC/2000/2M SM </t>
    </r>
    <r>
      <rPr>
        <sz val="10"/>
        <color rgb="FFED0000"/>
        <rFont val="Calibri"/>
        <family val="2"/>
        <charset val="238"/>
        <scheme val="minor"/>
      </rPr>
      <t>OPTOMER</t>
    </r>
  </si>
  <si>
    <r>
      <t xml:space="preserve">PÓŁKA 2U D/SZAFY WZ-SB00-49-04-011 </t>
    </r>
    <r>
      <rPr>
        <sz val="10"/>
        <color rgb="FFED0000"/>
        <rFont val="Calibri"/>
        <family val="2"/>
        <charset val="238"/>
        <scheme val="minor"/>
      </rPr>
      <t>ZPAS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PÓŁKA II STAŁA (19" X 2U)</t>
    </r>
  </si>
  <si>
    <r>
      <t xml:space="preserve">PRZEŁĄCZNICA ŚWIATŁOW.PS-19/24 1U E-2000 </t>
    </r>
    <r>
      <rPr>
        <b/>
        <sz val="10"/>
        <rFont val="Calibri"/>
        <family val="2"/>
        <charset val="238"/>
        <scheme val="minor"/>
      </rPr>
      <t xml:space="preserve">Z KASETĄ NA SPAWY </t>
    </r>
    <r>
      <rPr>
        <b/>
        <sz val="10"/>
        <color rgb="FFED0000"/>
        <rFont val="Calibri"/>
        <family val="2"/>
        <charset val="238"/>
        <scheme val="minor"/>
      </rPr>
      <t>OPTOMER</t>
    </r>
  </si>
  <si>
    <r>
      <t xml:space="preserve">PRZEŁĄCZNICA PS-3/48/E2000 WYK. KWB </t>
    </r>
    <r>
      <rPr>
        <b/>
        <sz val="10"/>
        <color rgb="FFED0000"/>
        <rFont val="Calibri"/>
        <family val="2"/>
        <charset val="238"/>
        <scheme val="minor"/>
      </rPr>
      <t>OPTOMER</t>
    </r>
  </si>
  <si>
    <r>
      <t>KABEL ONTGEKF-G 1X4X0,75</t>
    </r>
    <r>
      <rPr>
        <b/>
        <sz val="10"/>
        <rFont val="Calibri"/>
        <family val="2"/>
        <charset val="238"/>
        <scheme val="minor"/>
      </rPr>
      <t xml:space="preserve"> MM2</t>
    </r>
  </si>
  <si>
    <r>
      <t xml:space="preserve">PRZYSTAWKA SYGNALIZACYJNA PS-5 </t>
    </r>
    <r>
      <rPr>
        <b/>
        <sz val="10"/>
        <color rgb="FFED0000"/>
        <rFont val="Calibri"/>
        <family val="2"/>
        <charset val="238"/>
        <scheme val="minor"/>
      </rPr>
      <t>TELKOM-TELOS</t>
    </r>
  </si>
  <si>
    <r>
      <rPr>
        <sz val="10"/>
        <rFont val="Calibri"/>
        <family val="2"/>
        <charset val="238"/>
        <scheme val="minor"/>
      </rPr>
      <t xml:space="preserve">RADIOTEL.TETRA MXM600 / M83PFS6TZ4AN </t>
    </r>
    <r>
      <rPr>
        <b/>
        <sz val="10"/>
        <rFont val="Calibri"/>
        <family val="2"/>
        <charset val="238"/>
        <scheme val="minor"/>
      </rPr>
      <t>Z UKOMPLETOWANIEM WYPOSAŻ: MODUŁ NADAWCZO-ODBIOR. MXM600, OBUDOWA BIURKOWA Z GŁOŚNIKIEM, MIKROFONOGŁOŚNIK, PRZEWÓD ZASILAJĄCY, ANTENA DUALNA UHF GPS</t>
    </r>
    <r>
      <rPr>
        <b/>
        <sz val="10"/>
        <color rgb="FFED0000"/>
        <rFont val="Calibri"/>
        <family val="2"/>
        <charset val="238"/>
        <scheme val="minor"/>
      </rPr>
      <t xml:space="preserve"> MOTOROLA</t>
    </r>
  </si>
  <si>
    <r>
      <t xml:space="preserve">RURA DVK -110 </t>
    </r>
    <r>
      <rPr>
        <b/>
        <sz val="10"/>
        <rFont val="Calibri"/>
        <family val="2"/>
        <charset val="238"/>
        <scheme val="minor"/>
      </rPr>
      <t>NIEBIESKA</t>
    </r>
  </si>
  <si>
    <r>
      <t xml:space="preserve">SKRZ. KABL. C.1600UV </t>
    </r>
    <r>
      <rPr>
        <sz val="10"/>
        <color rgb="FFED0000"/>
        <rFont val="Calibri"/>
        <family val="2"/>
        <charset val="238"/>
        <scheme val="minor"/>
      </rPr>
      <t>PAWBOL</t>
    </r>
    <r>
      <rPr>
        <sz val="10"/>
        <rFont val="Calibri"/>
        <family val="2"/>
        <charset val="238"/>
        <scheme val="minor"/>
      </rPr>
      <t xml:space="preserve"> 311X221X137 </t>
    </r>
    <r>
      <rPr>
        <b/>
        <sz val="10"/>
        <rFont val="Calibri"/>
        <family val="2"/>
        <charset val="238"/>
        <scheme val="minor"/>
      </rPr>
      <t>(WXSXG) ZEWN. Z ZAMKIEM ABLOY WG KODU KWB1</t>
    </r>
  </si>
  <si>
    <r>
      <t xml:space="preserve">SKRZYNKA TYPU XAD   660X640X220 </t>
    </r>
    <r>
      <rPr>
        <b/>
        <sz val="10"/>
        <rFont val="Calibri"/>
        <family val="2"/>
        <charset val="238"/>
        <scheme val="minor"/>
      </rPr>
      <t>Z DASZKIEM ORAZ KONSTRUKCJĄ WSPORCZĄ WG RYS. Sz/01/07/2025/T/PT - T-10.1, T-10.2</t>
    </r>
  </si>
  <si>
    <r>
      <t xml:space="preserve">SKRZ. ZAPASU SZ-4.2 </t>
    </r>
    <r>
      <rPr>
        <sz val="10"/>
        <color rgb="FFED0000"/>
        <rFont val="Calibri"/>
        <family val="2"/>
        <charset val="238"/>
        <scheme val="minor"/>
      </rPr>
      <t>OPTOMER</t>
    </r>
    <r>
      <rPr>
        <sz val="10"/>
        <rFont val="Calibri"/>
        <family val="2"/>
        <charset val="238"/>
        <scheme val="minor"/>
      </rPr>
      <t xml:space="preserve"> 750X750X150</t>
    </r>
  </si>
  <si>
    <r>
      <t xml:space="preserve">SŁUPEK BETONOWY OZNACZENIOWY SO </t>
    </r>
    <r>
      <rPr>
        <b/>
        <sz val="10"/>
        <rFont val="Calibri"/>
        <family val="2"/>
        <charset val="238"/>
        <scheme val="minor"/>
      </rPr>
      <t>Z WYRÓŻNIKIEM "Ł"</t>
    </r>
  </si>
  <si>
    <r>
      <t xml:space="preserve">SWITCH BRS20-1100VVS2-TFEV99HHSEA </t>
    </r>
    <r>
      <rPr>
        <b/>
        <sz val="10"/>
        <color rgb="FFED0000"/>
        <rFont val="Calibri"/>
        <family val="2"/>
        <charset val="238"/>
        <scheme val="minor"/>
      </rPr>
      <t>HIRSCHMANN</t>
    </r>
  </si>
  <si>
    <r>
      <t xml:space="preserve">SZYNA EKWIPOTENCJALNA TYP. 99200199 </t>
    </r>
    <r>
      <rPr>
        <b/>
        <sz val="10"/>
        <rFont val="Calibri"/>
        <family val="2"/>
        <charset val="238"/>
        <scheme val="minor"/>
      </rPr>
      <t xml:space="preserve">7X16MM2, 1X50MM2, 1XBEDNARKA - </t>
    </r>
    <r>
      <rPr>
        <b/>
        <sz val="10"/>
        <color rgb="FFED0000"/>
        <rFont val="Calibri"/>
        <family val="2"/>
        <charset val="238"/>
        <scheme val="minor"/>
      </rPr>
      <t>ELKO-BIS</t>
    </r>
  </si>
  <si>
    <r>
      <t xml:space="preserve">MODUŁ M-FAST SFP-SM/LC EEC 943 946-001 </t>
    </r>
    <r>
      <rPr>
        <b/>
        <sz val="10"/>
        <color rgb="FFED0000"/>
        <rFont val="Calibri"/>
        <family val="2"/>
        <charset val="238"/>
        <scheme val="minor"/>
      </rPr>
      <t>HIRSCHMANN</t>
    </r>
    <r>
      <rPr>
        <b/>
        <sz val="10"/>
        <rFont val="Calibri"/>
        <family val="2"/>
        <charset val="238"/>
        <scheme val="minor"/>
      </rPr>
      <t xml:space="preserve"> 100MB/S ZASIĘG 0-20KM</t>
    </r>
  </si>
  <si>
    <r>
      <t xml:space="preserve">ŚWIATŁOWÓD SAMONOŚ. ADSS-XXOTKTSDD 24J </t>
    </r>
    <r>
      <rPr>
        <b/>
        <sz val="10"/>
        <rFont val="Calibri"/>
        <family val="2"/>
        <charset val="238"/>
        <scheme val="minor"/>
      </rPr>
      <t xml:space="preserve">3,5KN (2x12) </t>
    </r>
    <r>
      <rPr>
        <b/>
        <sz val="10"/>
        <color rgb="FFED0000"/>
        <rFont val="Calibri"/>
        <family val="2"/>
        <charset val="238"/>
        <scheme val="minor"/>
      </rPr>
      <t>TELE-FONIKA</t>
    </r>
  </si>
  <si>
    <r>
      <t xml:space="preserve">TAŚMA OSTRZEGAWCZA POMARAŃCZOWA </t>
    </r>
    <r>
      <rPr>
        <b/>
        <sz val="10"/>
        <rFont val="Calibri"/>
        <family val="2"/>
        <charset val="238"/>
        <scheme val="minor"/>
      </rPr>
      <t>"UWAGA-KABEL OPTOTELEKOMUNIKACYJNY"</t>
    </r>
  </si>
  <si>
    <r>
      <t xml:space="preserve">APARAT TELEFONICZNY ATP-2.2   (M014) </t>
    </r>
    <r>
      <rPr>
        <b/>
        <sz val="10"/>
        <color rgb="FFED0000"/>
        <rFont val="Calibri"/>
        <family val="2"/>
        <charset val="238"/>
        <scheme val="minor"/>
      </rPr>
      <t>TELKOM-TELOS KRAKÓW</t>
    </r>
  </si>
  <si>
    <r>
      <t xml:space="preserve">OSŁONKA SPAWU TERMOKURCZLIWA 60MM </t>
    </r>
    <r>
      <rPr>
        <b/>
        <sz val="10"/>
        <color rgb="FFED0000"/>
        <rFont val="Calibri"/>
        <family val="2"/>
        <charset val="238"/>
        <scheme val="minor"/>
      </rPr>
      <t>OPTOMER</t>
    </r>
  </si>
  <si>
    <r>
      <t xml:space="preserve">UCHWYT ANTENOWY USL-38/400-Z </t>
    </r>
    <r>
      <rPr>
        <b/>
        <sz val="10"/>
        <color rgb="FFED0000"/>
        <rFont val="Calibri"/>
        <family val="2"/>
        <charset val="238"/>
        <scheme val="minor"/>
      </rPr>
      <t>DIPOL</t>
    </r>
  </si>
  <si>
    <r>
      <t>UCHWYT DYSTANSOWY ANTENY TYP. 96304101</t>
    </r>
    <r>
      <rPr>
        <sz val="10"/>
        <color rgb="FFED0000"/>
        <rFont val="Calibri"/>
        <family val="2"/>
        <charset val="238"/>
        <scheme val="minor"/>
      </rPr>
      <t xml:space="preserve"> </t>
    </r>
    <r>
      <rPr>
        <b/>
        <sz val="10"/>
        <color rgb="FFED0000"/>
        <rFont val="Calibri"/>
        <family val="2"/>
        <charset val="238"/>
        <scheme val="minor"/>
      </rPr>
      <t>ELKO-BIS</t>
    </r>
  </si>
  <si>
    <r>
      <t xml:space="preserve">UZIOM ODGROM. KOMPL. TYP. 94103001 3M </t>
    </r>
    <r>
      <rPr>
        <b/>
        <sz val="10"/>
        <color rgb="FFED0000"/>
        <rFont val="Calibri"/>
        <family val="2"/>
        <charset val="238"/>
        <scheme val="minor"/>
      </rPr>
      <t>ELKO-BIS</t>
    </r>
  </si>
  <si>
    <r>
      <t xml:space="preserve">WTYK BNC NA KABEL H155 </t>
    </r>
    <r>
      <rPr>
        <b/>
        <sz val="10"/>
        <color rgb="FFED0000"/>
        <rFont val="Calibri"/>
        <family val="2"/>
        <charset val="238"/>
        <scheme val="minor"/>
      </rPr>
      <t>DIPOL</t>
    </r>
  </si>
  <si>
    <r>
      <t xml:space="preserve">WTYK N H155 </t>
    </r>
    <r>
      <rPr>
        <b/>
        <sz val="10"/>
        <color rgb="FFED0000"/>
        <rFont val="Calibri"/>
        <family val="2"/>
        <charset val="238"/>
        <scheme val="minor"/>
      </rPr>
      <t>DIPOL</t>
    </r>
  </si>
  <si>
    <r>
      <t>ZASILACZ RPS 120 EEC 24-28VDC 943662-120</t>
    </r>
    <r>
      <rPr>
        <sz val="10"/>
        <color rgb="FFED0000"/>
        <rFont val="Calibri"/>
        <family val="2"/>
        <charset val="238"/>
        <scheme val="minor"/>
      </rPr>
      <t xml:space="preserve"> </t>
    </r>
    <r>
      <rPr>
        <b/>
        <sz val="10"/>
        <color rgb="FFED0000"/>
        <rFont val="Calibri"/>
        <family val="2"/>
        <charset val="238"/>
        <scheme val="minor"/>
      </rPr>
      <t>HIRSCHMANN</t>
    </r>
  </si>
  <si>
    <r>
      <t xml:space="preserve">ZESPÓŁ ZASILAJĄCY </t>
    </r>
    <r>
      <rPr>
        <sz val="10"/>
        <color rgb="FFED0000"/>
        <rFont val="Calibri"/>
        <family val="2"/>
        <charset val="238"/>
        <scheme val="minor"/>
      </rPr>
      <t>MERAWEX</t>
    </r>
    <r>
      <rPr>
        <sz val="10"/>
        <rFont val="Calibri"/>
        <family val="2"/>
        <charset val="238"/>
        <scheme val="minor"/>
      </rPr>
      <t xml:space="preserve"> ZMS-1A-12V10A </t>
    </r>
    <r>
      <rPr>
        <b/>
        <sz val="10"/>
        <rFont val="Calibri"/>
        <family val="2"/>
        <charset val="238"/>
        <scheme val="minor"/>
      </rPr>
      <t>W KOMPLECIE Z AKUMULATOREM; ZASILACZ-BUFOROWY; MODUŁOWY; 120W; 12VDC; 390X350X90MM; 10A; IP43.</t>
    </r>
  </si>
  <si>
    <r>
      <t xml:space="preserve">ZŁĄCZKA SKRĘCANA ZRS-40 </t>
    </r>
    <r>
      <rPr>
        <b/>
        <sz val="10"/>
        <rFont val="Calibri"/>
        <family val="2"/>
        <charset val="238"/>
        <scheme val="minor"/>
      </rPr>
      <t>DO RUR HDPE</t>
    </r>
  </si>
  <si>
    <t xml:space="preserve">                                                              Formularz oferty –   156/D/2026/KW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</si>
  <si>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Termin realizacji  (8 tygodni od daty wysłania zamówienia, możliwie najkrótszy)</t>
  </si>
  <si>
    <t>1.1. Jesteśmy uprawnieni do występowania w obrocie prawnym, zgodnie z wymaganiami ustawowymi.Posiadamy uprawnienia do prowadzenia określonej działalności gospodarczej lub zawodowej, jeżeli odrębne przepisy nakładają obowiązek posiadania takich uprawnień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</si>
</sst>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3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ED0000"/>
      <name val="Calibri"/>
      <family val="2"/>
      <charset val="238"/>
      <scheme val="minor"/>
    </font>
    <font>
      <sz val="10"/>
      <color rgb="FFED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4" fontId="34" fillId="25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>
      <alignment horizontal="center" vertical="center"/>
    </xf>
    <xf numFmtId="0" fontId="37" fillId="0" borderId="17" xfId="47" applyFont="1" applyBorder="1" applyAlignment="1">
      <alignment horizontal="center" vertical="center"/>
    </xf>
    <xf numFmtId="0" fontId="8" fillId="0" borderId="17" xfId="5" applyFont="1" applyBorder="1" applyAlignment="1">
      <alignment horizontal="left" vertical="center" wrapText="1"/>
    </xf>
    <xf numFmtId="0" fontId="37" fillId="0" borderId="17" xfId="5" applyFont="1" applyBorder="1" applyAlignment="1">
      <alignment horizontal="center" vertical="center" wrapText="1"/>
    </xf>
    <xf numFmtId="0" fontId="37" fillId="0" borderId="17" xfId="5" applyFont="1" applyBorder="1" applyAlignment="1">
      <alignment horizontal="center" vertical="center"/>
    </xf>
    <xf numFmtId="0" fontId="8" fillId="0" borderId="17" xfId="47" applyFont="1" applyBorder="1" applyAlignment="1">
      <alignment horizontal="left" vertical="center" wrapText="1"/>
    </xf>
    <xf numFmtId="0" fontId="8" fillId="0" borderId="17" xfId="5" applyFont="1" applyBorder="1" applyAlignment="1">
      <alignment vertical="center" wrapText="1"/>
    </xf>
    <xf numFmtId="0" fontId="37" fillId="0" borderId="17" xfId="47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</cellXfs>
  <cellStyles count="66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101"/>
  <sheetViews>
    <sheetView tabSelected="1" topLeftCell="A64" zoomScaleNormal="100" workbookViewId="0">
      <selection activeCell="A81" sqref="A81:H81"/>
    </sheetView>
  </sheetViews>
  <sheetFormatPr defaultRowHeight="15"/>
  <cols>
    <col min="1" max="1" width="5.42578125" customWidth="1"/>
    <col min="2" max="2" width="16.140625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9" t="s">
        <v>105</v>
      </c>
      <c r="B1" s="29"/>
      <c r="C1" s="29"/>
      <c r="D1" s="29"/>
      <c r="E1" s="29"/>
      <c r="F1" s="29"/>
      <c r="G1" s="29"/>
      <c r="H1" s="29"/>
    </row>
    <row r="2" spans="1:8" ht="50.25" customHeight="1">
      <c r="A2" s="1" t="s">
        <v>21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106</v>
      </c>
    </row>
    <row r="3" spans="1:8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>
      <c r="A4" s="17">
        <v>1</v>
      </c>
      <c r="B4" s="18">
        <v>10119972</v>
      </c>
      <c r="C4" s="19" t="s">
        <v>48</v>
      </c>
      <c r="D4" s="20">
        <v>1</v>
      </c>
      <c r="E4" s="20" t="s">
        <v>34</v>
      </c>
      <c r="F4" s="16"/>
      <c r="G4" s="10">
        <f>D4*F4</f>
        <v>0</v>
      </c>
      <c r="H4" s="12"/>
    </row>
    <row r="5" spans="1:8">
      <c r="A5" s="17">
        <v>2</v>
      </c>
      <c r="B5" s="20">
        <v>10366327</v>
      </c>
      <c r="C5" s="19" t="s">
        <v>49</v>
      </c>
      <c r="D5" s="20">
        <v>8</v>
      </c>
      <c r="E5" s="20" t="s">
        <v>34</v>
      </c>
      <c r="F5" s="16"/>
      <c r="G5" s="10">
        <f t="shared" ref="G5:G68" si="0">D5*F5</f>
        <v>0</v>
      </c>
      <c r="H5" s="12"/>
    </row>
    <row r="6" spans="1:8">
      <c r="A6" s="17">
        <v>3</v>
      </c>
      <c r="B6" s="18">
        <v>10211132</v>
      </c>
      <c r="C6" s="19" t="s">
        <v>50</v>
      </c>
      <c r="D6" s="20">
        <v>1</v>
      </c>
      <c r="E6" s="21" t="s">
        <v>34</v>
      </c>
      <c r="F6" s="16"/>
      <c r="G6" s="10">
        <f t="shared" si="0"/>
        <v>0</v>
      </c>
      <c r="H6" s="12"/>
    </row>
    <row r="7" spans="1:8">
      <c r="A7" s="17">
        <v>4</v>
      </c>
      <c r="B7" s="18">
        <v>10482315</v>
      </c>
      <c r="C7" s="19" t="s">
        <v>51</v>
      </c>
      <c r="D7" s="20">
        <v>2.67</v>
      </c>
      <c r="E7" s="21" t="s">
        <v>36</v>
      </c>
      <c r="F7" s="16"/>
      <c r="G7" s="10">
        <f t="shared" si="0"/>
        <v>0</v>
      </c>
      <c r="H7" s="12"/>
    </row>
    <row r="8" spans="1:8" ht="25.5">
      <c r="A8" s="17">
        <v>5</v>
      </c>
      <c r="B8" s="21">
        <v>10095716</v>
      </c>
      <c r="C8" s="22" t="s">
        <v>52</v>
      </c>
      <c r="D8" s="20">
        <v>1</v>
      </c>
      <c r="E8" s="21" t="s">
        <v>34</v>
      </c>
      <c r="F8" s="16"/>
      <c r="G8" s="10">
        <f t="shared" si="0"/>
        <v>0</v>
      </c>
      <c r="H8" s="12"/>
    </row>
    <row r="9" spans="1:8">
      <c r="A9" s="17">
        <v>6</v>
      </c>
      <c r="B9" s="18">
        <v>10478662</v>
      </c>
      <c r="C9" s="19" t="s">
        <v>53</v>
      </c>
      <c r="D9" s="20">
        <v>96</v>
      </c>
      <c r="E9" s="21" t="s">
        <v>34</v>
      </c>
      <c r="F9" s="16"/>
      <c r="G9" s="10">
        <f t="shared" si="0"/>
        <v>0</v>
      </c>
      <c r="H9" s="12"/>
    </row>
    <row r="10" spans="1:8">
      <c r="A10" s="17">
        <v>7</v>
      </c>
      <c r="B10" s="18">
        <v>10482317</v>
      </c>
      <c r="C10" s="19" t="s">
        <v>54</v>
      </c>
      <c r="D10" s="20">
        <v>1</v>
      </c>
      <c r="E10" s="21" t="s">
        <v>34</v>
      </c>
      <c r="F10" s="16"/>
      <c r="G10" s="10">
        <f t="shared" si="0"/>
        <v>0</v>
      </c>
      <c r="H10" s="12"/>
    </row>
    <row r="11" spans="1:8">
      <c r="A11" s="17">
        <v>8</v>
      </c>
      <c r="B11" s="18">
        <v>10425140</v>
      </c>
      <c r="C11" s="22" t="s">
        <v>55</v>
      </c>
      <c r="D11" s="20">
        <v>1</v>
      </c>
      <c r="E11" s="21" t="s">
        <v>34</v>
      </c>
      <c r="F11" s="16"/>
      <c r="G11" s="10">
        <f t="shared" si="0"/>
        <v>0</v>
      </c>
      <c r="H11" s="12"/>
    </row>
    <row r="12" spans="1:8">
      <c r="A12" s="17">
        <v>9</v>
      </c>
      <c r="B12" s="18">
        <v>10297263</v>
      </c>
      <c r="C12" s="19" t="s">
        <v>56</v>
      </c>
      <c r="D12" s="20">
        <v>4</v>
      </c>
      <c r="E12" s="21" t="s">
        <v>34</v>
      </c>
      <c r="F12" s="16"/>
      <c r="G12" s="10">
        <f t="shared" si="0"/>
        <v>0</v>
      </c>
      <c r="H12" s="12"/>
    </row>
    <row r="13" spans="1:8">
      <c r="A13" s="17">
        <v>10</v>
      </c>
      <c r="B13" s="18">
        <v>10085489</v>
      </c>
      <c r="C13" s="19" t="s">
        <v>57</v>
      </c>
      <c r="D13" s="20">
        <v>20</v>
      </c>
      <c r="E13" s="21" t="s">
        <v>35</v>
      </c>
      <c r="F13" s="16"/>
      <c r="G13" s="10">
        <f t="shared" si="0"/>
        <v>0</v>
      </c>
      <c r="H13" s="12"/>
    </row>
    <row r="14" spans="1:8">
      <c r="A14" s="17">
        <v>11</v>
      </c>
      <c r="B14" s="18">
        <v>10606263</v>
      </c>
      <c r="C14" s="19" t="s">
        <v>58</v>
      </c>
      <c r="D14" s="20">
        <v>964</v>
      </c>
      <c r="E14" s="21" t="s">
        <v>35</v>
      </c>
      <c r="F14" s="16"/>
      <c r="G14" s="10">
        <f t="shared" si="0"/>
        <v>0</v>
      </c>
      <c r="H14" s="12"/>
    </row>
    <row r="15" spans="1:8">
      <c r="A15" s="17">
        <v>12</v>
      </c>
      <c r="B15" s="18">
        <v>10406201</v>
      </c>
      <c r="C15" s="19" t="s">
        <v>59</v>
      </c>
      <c r="D15" s="20">
        <v>230</v>
      </c>
      <c r="E15" s="21" t="s">
        <v>35</v>
      </c>
      <c r="F15" s="16"/>
      <c r="G15" s="10">
        <f t="shared" si="0"/>
        <v>0</v>
      </c>
      <c r="H15" s="12"/>
    </row>
    <row r="16" spans="1:8">
      <c r="A16" s="17">
        <v>13</v>
      </c>
      <c r="B16" s="18">
        <v>10458459</v>
      </c>
      <c r="C16" s="19" t="s">
        <v>60</v>
      </c>
      <c r="D16" s="20">
        <v>20</v>
      </c>
      <c r="E16" s="21" t="s">
        <v>35</v>
      </c>
      <c r="F16" s="16"/>
      <c r="G16" s="10">
        <f t="shared" si="0"/>
        <v>0</v>
      </c>
      <c r="H16" s="12"/>
    </row>
    <row r="17" spans="1:8">
      <c r="A17" s="17">
        <v>14</v>
      </c>
      <c r="B17" s="18">
        <v>10438451</v>
      </c>
      <c r="C17" s="19" t="s">
        <v>37</v>
      </c>
      <c r="D17" s="20">
        <v>55</v>
      </c>
      <c r="E17" s="21" t="s">
        <v>35</v>
      </c>
      <c r="F17" s="16"/>
      <c r="G17" s="10">
        <f t="shared" si="0"/>
        <v>0</v>
      </c>
      <c r="H17" s="12"/>
    </row>
    <row r="18" spans="1:8">
      <c r="A18" s="17">
        <v>15</v>
      </c>
      <c r="B18" s="18">
        <v>10237478</v>
      </c>
      <c r="C18" s="19" t="s">
        <v>61</v>
      </c>
      <c r="D18" s="20">
        <v>1</v>
      </c>
      <c r="E18" s="20" t="s">
        <v>34</v>
      </c>
      <c r="F18" s="16"/>
      <c r="G18" s="10">
        <f t="shared" si="0"/>
        <v>0</v>
      </c>
      <c r="H18" s="12"/>
    </row>
    <row r="19" spans="1:8">
      <c r="A19" s="17">
        <v>16</v>
      </c>
      <c r="B19" s="18">
        <v>10010675</v>
      </c>
      <c r="C19" s="19" t="s">
        <v>38</v>
      </c>
      <c r="D19" s="20">
        <v>25</v>
      </c>
      <c r="E19" s="21" t="s">
        <v>35</v>
      </c>
      <c r="F19" s="16"/>
      <c r="G19" s="10">
        <f t="shared" si="0"/>
        <v>0</v>
      </c>
      <c r="H19" s="12"/>
    </row>
    <row r="20" spans="1:8">
      <c r="A20" s="17">
        <v>17</v>
      </c>
      <c r="B20" s="18">
        <v>10227093</v>
      </c>
      <c r="C20" s="19" t="s">
        <v>62</v>
      </c>
      <c r="D20" s="20">
        <v>1</v>
      </c>
      <c r="E20" s="20" t="s">
        <v>34</v>
      </c>
      <c r="F20" s="16"/>
      <c r="G20" s="10">
        <f t="shared" si="0"/>
        <v>0</v>
      </c>
      <c r="H20" s="12"/>
    </row>
    <row r="21" spans="1:8">
      <c r="A21" s="17">
        <v>18</v>
      </c>
      <c r="B21" s="18">
        <v>10458531</v>
      </c>
      <c r="C21" s="19" t="s">
        <v>63</v>
      </c>
      <c r="D21" s="20">
        <v>2</v>
      </c>
      <c r="E21" s="20" t="s">
        <v>34</v>
      </c>
      <c r="F21" s="16"/>
      <c r="G21" s="10">
        <f t="shared" si="0"/>
        <v>0</v>
      </c>
      <c r="H21" s="12"/>
    </row>
    <row r="22" spans="1:8">
      <c r="A22" s="17">
        <v>19</v>
      </c>
      <c r="B22" s="18">
        <v>10548666</v>
      </c>
      <c r="C22" s="19" t="s">
        <v>64</v>
      </c>
      <c r="D22" s="20">
        <v>1</v>
      </c>
      <c r="E22" s="20" t="s">
        <v>34</v>
      </c>
      <c r="F22" s="16"/>
      <c r="G22" s="10">
        <f t="shared" si="0"/>
        <v>0</v>
      </c>
      <c r="H22" s="12"/>
    </row>
    <row r="23" spans="1:8">
      <c r="A23" s="17">
        <v>20</v>
      </c>
      <c r="B23" s="18">
        <v>10481505</v>
      </c>
      <c r="C23" s="19" t="s">
        <v>65</v>
      </c>
      <c r="D23" s="20">
        <v>144</v>
      </c>
      <c r="E23" s="20" t="s">
        <v>34</v>
      </c>
      <c r="F23" s="16"/>
      <c r="G23" s="10">
        <f t="shared" si="0"/>
        <v>0</v>
      </c>
      <c r="H23" s="12"/>
    </row>
    <row r="24" spans="1:8">
      <c r="A24" s="17">
        <v>21</v>
      </c>
      <c r="B24" s="18">
        <v>10606452</v>
      </c>
      <c r="C24" s="19" t="s">
        <v>66</v>
      </c>
      <c r="D24" s="20">
        <v>6</v>
      </c>
      <c r="E24" s="20" t="s">
        <v>34</v>
      </c>
      <c r="F24" s="16"/>
      <c r="G24" s="10">
        <f t="shared" si="0"/>
        <v>0</v>
      </c>
      <c r="H24" s="12"/>
    </row>
    <row r="25" spans="1:8">
      <c r="A25" s="17">
        <v>22</v>
      </c>
      <c r="B25" s="21">
        <v>10120273</v>
      </c>
      <c r="C25" s="22" t="s">
        <v>67</v>
      </c>
      <c r="D25" s="20">
        <v>9</v>
      </c>
      <c r="E25" s="21" t="s">
        <v>34</v>
      </c>
      <c r="F25" s="16"/>
      <c r="G25" s="10">
        <f t="shared" si="0"/>
        <v>0</v>
      </c>
      <c r="H25" s="12"/>
    </row>
    <row r="26" spans="1:8" ht="25.5">
      <c r="A26" s="17">
        <v>23</v>
      </c>
      <c r="B26" s="18">
        <v>10458536</v>
      </c>
      <c r="C26" s="19" t="s">
        <v>68</v>
      </c>
      <c r="D26" s="20">
        <v>10</v>
      </c>
      <c r="E26" s="20" t="s">
        <v>34</v>
      </c>
      <c r="F26" s="16"/>
      <c r="G26" s="10">
        <f t="shared" si="0"/>
        <v>0</v>
      </c>
      <c r="H26" s="12"/>
    </row>
    <row r="27" spans="1:8">
      <c r="A27" s="17">
        <v>24</v>
      </c>
      <c r="B27" s="18">
        <v>10097679</v>
      </c>
      <c r="C27" s="19" t="s">
        <v>69</v>
      </c>
      <c r="D27" s="20">
        <v>1</v>
      </c>
      <c r="E27" s="20" t="s">
        <v>34</v>
      </c>
      <c r="F27" s="16"/>
      <c r="G27" s="10">
        <f t="shared" si="0"/>
        <v>0</v>
      </c>
      <c r="H27" s="12"/>
    </row>
    <row r="28" spans="1:8">
      <c r="A28" s="17">
        <v>25</v>
      </c>
      <c r="B28" s="18">
        <v>10390795</v>
      </c>
      <c r="C28" s="19" t="s">
        <v>70</v>
      </c>
      <c r="D28" s="20">
        <v>1</v>
      </c>
      <c r="E28" s="20" t="s">
        <v>34</v>
      </c>
      <c r="F28" s="16"/>
      <c r="G28" s="10">
        <f t="shared" si="0"/>
        <v>0</v>
      </c>
      <c r="H28" s="12"/>
    </row>
    <row r="29" spans="1:8">
      <c r="A29" s="17">
        <v>26</v>
      </c>
      <c r="B29" s="18">
        <v>10334215</v>
      </c>
      <c r="C29" s="19" t="s">
        <v>71</v>
      </c>
      <c r="D29" s="20">
        <v>28</v>
      </c>
      <c r="E29" s="20" t="s">
        <v>34</v>
      </c>
      <c r="F29" s="16"/>
      <c r="G29" s="10">
        <f t="shared" si="0"/>
        <v>0</v>
      </c>
      <c r="H29" s="12"/>
    </row>
    <row r="30" spans="1:8">
      <c r="A30" s="17">
        <v>27</v>
      </c>
      <c r="B30" s="18">
        <v>10276694</v>
      </c>
      <c r="C30" s="19" t="s">
        <v>72</v>
      </c>
      <c r="D30" s="20">
        <v>1</v>
      </c>
      <c r="E30" s="20" t="s">
        <v>34</v>
      </c>
      <c r="F30" s="16"/>
      <c r="G30" s="10">
        <f t="shared" si="0"/>
        <v>0</v>
      </c>
      <c r="H30" s="12"/>
    </row>
    <row r="31" spans="1:8">
      <c r="A31" s="17">
        <v>28</v>
      </c>
      <c r="B31" s="18">
        <v>10120407</v>
      </c>
      <c r="C31" s="19" t="s">
        <v>73</v>
      </c>
      <c r="D31" s="20">
        <v>1</v>
      </c>
      <c r="E31" s="20" t="s">
        <v>34</v>
      </c>
      <c r="F31" s="16"/>
      <c r="G31" s="10">
        <f t="shared" si="0"/>
        <v>0</v>
      </c>
      <c r="H31" s="12"/>
    </row>
    <row r="32" spans="1:8">
      <c r="A32" s="17">
        <v>29</v>
      </c>
      <c r="B32" s="18">
        <v>10310652</v>
      </c>
      <c r="C32" s="22" t="s">
        <v>74</v>
      </c>
      <c r="D32" s="20">
        <v>3</v>
      </c>
      <c r="E32" s="20" t="s">
        <v>34</v>
      </c>
      <c r="F32" s="16"/>
      <c r="G32" s="10">
        <f t="shared" si="0"/>
        <v>0</v>
      </c>
      <c r="H32" s="12"/>
    </row>
    <row r="33" spans="1:8">
      <c r="A33" s="17">
        <v>30</v>
      </c>
      <c r="B33" s="18">
        <v>10550475</v>
      </c>
      <c r="C33" s="19" t="s">
        <v>75</v>
      </c>
      <c r="D33" s="20">
        <v>1</v>
      </c>
      <c r="E33" s="20" t="s">
        <v>34</v>
      </c>
      <c r="F33" s="16"/>
      <c r="G33" s="10">
        <f t="shared" si="0"/>
        <v>0</v>
      </c>
      <c r="H33" s="12"/>
    </row>
    <row r="34" spans="1:8">
      <c r="A34" s="17">
        <v>31</v>
      </c>
      <c r="B34" s="18">
        <v>10459797</v>
      </c>
      <c r="C34" s="19" t="s">
        <v>76</v>
      </c>
      <c r="D34" s="20">
        <v>4</v>
      </c>
      <c r="E34" s="20" t="s">
        <v>34</v>
      </c>
      <c r="F34" s="16"/>
      <c r="G34" s="10">
        <f t="shared" si="0"/>
        <v>0</v>
      </c>
      <c r="H34" s="12"/>
    </row>
    <row r="35" spans="1:8">
      <c r="A35" s="17">
        <v>32</v>
      </c>
      <c r="B35" s="18">
        <v>10606334</v>
      </c>
      <c r="C35" s="19" t="s">
        <v>77</v>
      </c>
      <c r="D35" s="20">
        <v>6</v>
      </c>
      <c r="E35" s="20" t="s">
        <v>34</v>
      </c>
      <c r="F35" s="16"/>
      <c r="G35" s="10">
        <f t="shared" si="0"/>
        <v>0</v>
      </c>
      <c r="H35" s="12"/>
    </row>
    <row r="36" spans="1:8">
      <c r="A36" s="17">
        <v>33</v>
      </c>
      <c r="B36" s="18">
        <v>10360627</v>
      </c>
      <c r="C36" s="19" t="s">
        <v>39</v>
      </c>
      <c r="D36" s="20">
        <v>60</v>
      </c>
      <c r="E36" s="20" t="s">
        <v>35</v>
      </c>
      <c r="F36" s="16"/>
      <c r="G36" s="10">
        <f t="shared" si="0"/>
        <v>0</v>
      </c>
      <c r="H36" s="12"/>
    </row>
    <row r="37" spans="1:8">
      <c r="A37" s="17">
        <v>34</v>
      </c>
      <c r="B37" s="18">
        <v>10482728</v>
      </c>
      <c r="C37" s="19" t="s">
        <v>78</v>
      </c>
      <c r="D37" s="20">
        <v>96</v>
      </c>
      <c r="E37" s="20" t="s">
        <v>34</v>
      </c>
      <c r="F37" s="16"/>
      <c r="G37" s="10">
        <f t="shared" si="0"/>
        <v>0</v>
      </c>
      <c r="H37" s="12"/>
    </row>
    <row r="38" spans="1:8">
      <c r="A38" s="17">
        <v>35</v>
      </c>
      <c r="B38" s="18">
        <v>10484010</v>
      </c>
      <c r="C38" s="19" t="s">
        <v>79</v>
      </c>
      <c r="D38" s="20">
        <v>1</v>
      </c>
      <c r="E38" s="20" t="s">
        <v>34</v>
      </c>
      <c r="F38" s="16"/>
      <c r="G38" s="10">
        <f t="shared" si="0"/>
        <v>0</v>
      </c>
      <c r="H38" s="12"/>
    </row>
    <row r="39" spans="1:8">
      <c r="A39" s="17">
        <v>36</v>
      </c>
      <c r="B39" s="18">
        <v>10334200</v>
      </c>
      <c r="C39" s="19" t="s">
        <v>80</v>
      </c>
      <c r="D39" s="20">
        <v>4</v>
      </c>
      <c r="E39" s="20" t="s">
        <v>34</v>
      </c>
      <c r="F39" s="16"/>
      <c r="G39" s="10">
        <f t="shared" si="0"/>
        <v>0</v>
      </c>
      <c r="H39" s="12"/>
    </row>
    <row r="40" spans="1:8">
      <c r="A40" s="17">
        <v>37</v>
      </c>
      <c r="B40" s="18">
        <v>10385681</v>
      </c>
      <c r="C40" s="22" t="s">
        <v>81</v>
      </c>
      <c r="D40" s="20">
        <v>1</v>
      </c>
      <c r="E40" s="20" t="s">
        <v>34</v>
      </c>
      <c r="F40" s="16"/>
      <c r="G40" s="10">
        <f t="shared" si="0"/>
        <v>0</v>
      </c>
      <c r="H40" s="12"/>
    </row>
    <row r="41" spans="1:8">
      <c r="A41" s="17">
        <v>38</v>
      </c>
      <c r="B41" s="18">
        <v>10263080</v>
      </c>
      <c r="C41" s="19" t="s">
        <v>40</v>
      </c>
      <c r="D41" s="20">
        <v>4</v>
      </c>
      <c r="E41" s="21" t="s">
        <v>35</v>
      </c>
      <c r="F41" s="16"/>
      <c r="G41" s="10">
        <f t="shared" si="0"/>
        <v>0</v>
      </c>
      <c r="H41" s="12"/>
    </row>
    <row r="42" spans="1:8">
      <c r="A42" s="17">
        <v>39</v>
      </c>
      <c r="B42" s="18">
        <v>10418202</v>
      </c>
      <c r="C42" s="19" t="s">
        <v>41</v>
      </c>
      <c r="D42" s="20">
        <v>2</v>
      </c>
      <c r="E42" s="21" t="s">
        <v>35</v>
      </c>
      <c r="F42" s="16"/>
      <c r="G42" s="10">
        <f t="shared" si="0"/>
        <v>0</v>
      </c>
      <c r="H42" s="12"/>
    </row>
    <row r="43" spans="1:8">
      <c r="A43" s="17">
        <v>40</v>
      </c>
      <c r="B43" s="18">
        <v>10276629</v>
      </c>
      <c r="C43" s="19" t="s">
        <v>82</v>
      </c>
      <c r="D43" s="20">
        <v>60</v>
      </c>
      <c r="E43" s="21" t="s">
        <v>35</v>
      </c>
      <c r="F43" s="16"/>
      <c r="G43" s="10">
        <f t="shared" si="0"/>
        <v>0</v>
      </c>
      <c r="H43" s="12"/>
    </row>
    <row r="44" spans="1:8">
      <c r="A44" s="17">
        <v>41</v>
      </c>
      <c r="B44" s="18">
        <v>10508049</v>
      </c>
      <c r="C44" s="23" t="s">
        <v>42</v>
      </c>
      <c r="D44" s="21">
        <v>30</v>
      </c>
      <c r="E44" s="21" t="s">
        <v>35</v>
      </c>
      <c r="F44" s="16"/>
      <c r="G44" s="10">
        <f t="shared" si="0"/>
        <v>0</v>
      </c>
      <c r="H44" s="12"/>
    </row>
    <row r="45" spans="1:8">
      <c r="A45" s="17">
        <v>42</v>
      </c>
      <c r="B45" s="18">
        <v>10376354</v>
      </c>
      <c r="C45" s="19" t="s">
        <v>83</v>
      </c>
      <c r="D45" s="20">
        <v>1</v>
      </c>
      <c r="E45" s="21" t="s">
        <v>34</v>
      </c>
      <c r="F45" s="16"/>
      <c r="G45" s="10">
        <f t="shared" si="0"/>
        <v>0</v>
      </c>
      <c r="H45" s="12"/>
    </row>
    <row r="46" spans="1:8" ht="38.25">
      <c r="A46" s="17">
        <v>43</v>
      </c>
      <c r="B46" s="18">
        <v>10696869</v>
      </c>
      <c r="C46" s="24" t="s">
        <v>84</v>
      </c>
      <c r="D46" s="20">
        <v>1</v>
      </c>
      <c r="E46" s="21" t="s">
        <v>33</v>
      </c>
      <c r="F46" s="16"/>
      <c r="G46" s="10">
        <f t="shared" si="0"/>
        <v>0</v>
      </c>
      <c r="H46" s="12"/>
    </row>
    <row r="47" spans="1:8">
      <c r="A47" s="17">
        <v>44</v>
      </c>
      <c r="B47" s="18">
        <v>10037831</v>
      </c>
      <c r="C47" s="22" t="s">
        <v>43</v>
      </c>
      <c r="D47" s="20">
        <v>918</v>
      </c>
      <c r="E47" s="21" t="s">
        <v>35</v>
      </c>
      <c r="F47" s="16"/>
      <c r="G47" s="10">
        <f t="shared" si="0"/>
        <v>0</v>
      </c>
      <c r="H47" s="12"/>
    </row>
    <row r="48" spans="1:8">
      <c r="A48" s="17">
        <v>45</v>
      </c>
      <c r="B48" s="18">
        <v>10360753</v>
      </c>
      <c r="C48" s="19" t="s">
        <v>44</v>
      </c>
      <c r="D48" s="20">
        <v>768</v>
      </c>
      <c r="E48" s="21" t="s">
        <v>35</v>
      </c>
      <c r="F48" s="16"/>
      <c r="G48" s="10">
        <f t="shared" si="0"/>
        <v>0</v>
      </c>
      <c r="H48" s="12"/>
    </row>
    <row r="49" spans="1:8">
      <c r="A49" s="17">
        <v>46</v>
      </c>
      <c r="B49" s="18">
        <v>10312699</v>
      </c>
      <c r="C49" s="19" t="s">
        <v>85</v>
      </c>
      <c r="D49" s="20">
        <v>12</v>
      </c>
      <c r="E49" s="21" t="s">
        <v>35</v>
      </c>
      <c r="F49" s="16"/>
      <c r="G49" s="10">
        <f t="shared" si="0"/>
        <v>0</v>
      </c>
      <c r="H49" s="12"/>
    </row>
    <row r="50" spans="1:8">
      <c r="A50" s="17">
        <v>47</v>
      </c>
      <c r="B50" s="18">
        <v>10029318</v>
      </c>
      <c r="C50" s="19" t="s">
        <v>45</v>
      </c>
      <c r="D50" s="20">
        <v>120</v>
      </c>
      <c r="E50" s="21" t="s">
        <v>35</v>
      </c>
      <c r="F50" s="16"/>
      <c r="G50" s="10">
        <f t="shared" si="0"/>
        <v>0</v>
      </c>
      <c r="H50" s="12"/>
    </row>
    <row r="51" spans="1:8">
      <c r="A51" s="17">
        <v>48</v>
      </c>
      <c r="B51" s="18">
        <v>10606389</v>
      </c>
      <c r="C51" s="19" t="s">
        <v>86</v>
      </c>
      <c r="D51" s="20">
        <v>1</v>
      </c>
      <c r="E51" s="20" t="s">
        <v>34</v>
      </c>
      <c r="F51" s="16"/>
      <c r="G51" s="10">
        <f t="shared" si="0"/>
        <v>0</v>
      </c>
      <c r="H51" s="12"/>
    </row>
    <row r="52" spans="1:8" ht="25.5">
      <c r="A52" s="17">
        <v>49</v>
      </c>
      <c r="B52" s="18">
        <v>10364899</v>
      </c>
      <c r="C52" s="19" t="s">
        <v>87</v>
      </c>
      <c r="D52" s="20">
        <v>1</v>
      </c>
      <c r="E52" s="20" t="s">
        <v>34</v>
      </c>
      <c r="F52" s="16"/>
      <c r="G52" s="10">
        <f t="shared" si="0"/>
        <v>0</v>
      </c>
      <c r="H52" s="12"/>
    </row>
    <row r="53" spans="1:8">
      <c r="A53" s="17">
        <v>50</v>
      </c>
      <c r="B53" s="18">
        <v>10606282</v>
      </c>
      <c r="C53" s="19" t="s">
        <v>88</v>
      </c>
      <c r="D53" s="20">
        <v>2</v>
      </c>
      <c r="E53" s="20" t="s">
        <v>34</v>
      </c>
      <c r="F53" s="16"/>
      <c r="G53" s="10">
        <f t="shared" si="0"/>
        <v>0</v>
      </c>
      <c r="H53" s="12"/>
    </row>
    <row r="54" spans="1:8">
      <c r="A54" s="17">
        <v>51</v>
      </c>
      <c r="B54" s="21">
        <v>10401556</v>
      </c>
      <c r="C54" s="19" t="s">
        <v>89</v>
      </c>
      <c r="D54" s="21">
        <v>8</v>
      </c>
      <c r="E54" s="21" t="s">
        <v>34</v>
      </c>
      <c r="F54" s="16"/>
      <c r="G54" s="10">
        <f t="shared" si="0"/>
        <v>0</v>
      </c>
      <c r="H54" s="12"/>
    </row>
    <row r="55" spans="1:8">
      <c r="A55" s="17">
        <v>52</v>
      </c>
      <c r="B55" s="20">
        <v>10573283</v>
      </c>
      <c r="C55" s="19" t="s">
        <v>90</v>
      </c>
      <c r="D55" s="20">
        <v>1</v>
      </c>
      <c r="E55" s="21" t="s">
        <v>34</v>
      </c>
      <c r="F55" s="16"/>
      <c r="G55" s="10">
        <f t="shared" si="0"/>
        <v>0</v>
      </c>
      <c r="H55" s="12"/>
    </row>
    <row r="56" spans="1:8">
      <c r="A56" s="17">
        <v>53</v>
      </c>
      <c r="B56" s="20">
        <v>10458573</v>
      </c>
      <c r="C56" s="19" t="s">
        <v>91</v>
      </c>
      <c r="D56" s="20">
        <v>1</v>
      </c>
      <c r="E56" s="21" t="s">
        <v>34</v>
      </c>
      <c r="F56" s="16"/>
      <c r="G56" s="10">
        <f t="shared" si="0"/>
        <v>0</v>
      </c>
      <c r="H56" s="12"/>
    </row>
    <row r="57" spans="1:8">
      <c r="A57" s="17">
        <v>54</v>
      </c>
      <c r="B57" s="18">
        <v>10450390</v>
      </c>
      <c r="C57" s="19" t="s">
        <v>92</v>
      </c>
      <c r="D57" s="20">
        <v>4</v>
      </c>
      <c r="E57" s="20" t="s">
        <v>34</v>
      </c>
      <c r="F57" s="16"/>
      <c r="G57" s="10">
        <f t="shared" si="0"/>
        <v>0</v>
      </c>
      <c r="H57" s="12"/>
    </row>
    <row r="58" spans="1:8">
      <c r="A58" s="17">
        <v>55</v>
      </c>
      <c r="B58" s="20">
        <v>10608124</v>
      </c>
      <c r="C58" s="19" t="s">
        <v>93</v>
      </c>
      <c r="D58" s="20">
        <v>1642</v>
      </c>
      <c r="E58" s="21" t="s">
        <v>35</v>
      </c>
      <c r="F58" s="16"/>
      <c r="G58" s="10">
        <f t="shared" si="0"/>
        <v>0</v>
      </c>
      <c r="H58" s="12"/>
    </row>
    <row r="59" spans="1:8">
      <c r="A59" s="17">
        <v>56</v>
      </c>
      <c r="B59" s="20">
        <v>10458577</v>
      </c>
      <c r="C59" s="19" t="s">
        <v>94</v>
      </c>
      <c r="D59" s="20">
        <v>712</v>
      </c>
      <c r="E59" s="21" t="s">
        <v>35</v>
      </c>
      <c r="F59" s="16"/>
      <c r="G59" s="10">
        <f t="shared" si="0"/>
        <v>0</v>
      </c>
      <c r="H59" s="12"/>
    </row>
    <row r="60" spans="1:8">
      <c r="A60" s="17">
        <v>57</v>
      </c>
      <c r="B60" s="18">
        <v>10430133</v>
      </c>
      <c r="C60" s="22" t="s">
        <v>95</v>
      </c>
      <c r="D60" s="20">
        <v>2</v>
      </c>
      <c r="E60" s="20" t="s">
        <v>34</v>
      </c>
      <c r="F60" s="16"/>
      <c r="G60" s="10">
        <f t="shared" si="0"/>
        <v>0</v>
      </c>
      <c r="H60" s="12"/>
    </row>
    <row r="61" spans="1:8">
      <c r="A61" s="17">
        <v>58</v>
      </c>
      <c r="B61" s="18">
        <v>10460084</v>
      </c>
      <c r="C61" s="22" t="s">
        <v>96</v>
      </c>
      <c r="D61" s="20">
        <v>96</v>
      </c>
      <c r="E61" s="20" t="s">
        <v>34</v>
      </c>
      <c r="F61" s="16"/>
      <c r="G61" s="10">
        <f t="shared" si="0"/>
        <v>0</v>
      </c>
      <c r="H61" s="12"/>
    </row>
    <row r="62" spans="1:8">
      <c r="A62" s="17">
        <v>59</v>
      </c>
      <c r="B62" s="18">
        <v>10458574</v>
      </c>
      <c r="C62" s="22" t="s">
        <v>97</v>
      </c>
      <c r="D62" s="20">
        <v>1</v>
      </c>
      <c r="E62" s="20" t="s">
        <v>34</v>
      </c>
      <c r="F62" s="16"/>
      <c r="G62" s="10">
        <f t="shared" si="0"/>
        <v>0</v>
      </c>
      <c r="H62" s="12"/>
    </row>
    <row r="63" spans="1:8">
      <c r="A63" s="17">
        <v>60</v>
      </c>
      <c r="B63" s="18">
        <v>10458576</v>
      </c>
      <c r="C63" s="22" t="s">
        <v>98</v>
      </c>
      <c r="D63" s="20">
        <v>20</v>
      </c>
      <c r="E63" s="20" t="s">
        <v>34</v>
      </c>
      <c r="F63" s="16"/>
      <c r="G63" s="10">
        <f t="shared" si="0"/>
        <v>0</v>
      </c>
      <c r="H63" s="12"/>
    </row>
    <row r="64" spans="1:8">
      <c r="A64" s="17">
        <v>61</v>
      </c>
      <c r="B64" s="18">
        <v>10458578</v>
      </c>
      <c r="C64" s="22" t="s">
        <v>99</v>
      </c>
      <c r="D64" s="20">
        <v>2</v>
      </c>
      <c r="E64" s="20" t="s">
        <v>33</v>
      </c>
      <c r="F64" s="16"/>
      <c r="G64" s="10">
        <f t="shared" si="0"/>
        <v>0</v>
      </c>
      <c r="H64" s="12"/>
    </row>
    <row r="65" spans="1:8">
      <c r="A65" s="17">
        <v>62</v>
      </c>
      <c r="B65" s="18">
        <v>10295512</v>
      </c>
      <c r="C65" s="22" t="s">
        <v>100</v>
      </c>
      <c r="D65" s="20">
        <v>1</v>
      </c>
      <c r="E65" s="20" t="s">
        <v>34</v>
      </c>
      <c r="F65" s="16"/>
      <c r="G65" s="10">
        <f t="shared" si="0"/>
        <v>0</v>
      </c>
      <c r="H65" s="12"/>
    </row>
    <row r="66" spans="1:8">
      <c r="A66" s="17">
        <v>63</v>
      </c>
      <c r="B66" s="18">
        <v>10316452</v>
      </c>
      <c r="C66" s="22" t="s">
        <v>101</v>
      </c>
      <c r="D66" s="20">
        <v>3</v>
      </c>
      <c r="E66" s="20" t="s">
        <v>34</v>
      </c>
      <c r="F66" s="16"/>
      <c r="G66" s="10">
        <f t="shared" si="0"/>
        <v>0</v>
      </c>
      <c r="H66" s="12"/>
    </row>
    <row r="67" spans="1:8">
      <c r="A67" s="17">
        <v>64</v>
      </c>
      <c r="B67" s="18">
        <v>10079503</v>
      </c>
      <c r="C67" s="22" t="s">
        <v>102</v>
      </c>
      <c r="D67" s="20">
        <v>1</v>
      </c>
      <c r="E67" s="20" t="s">
        <v>34</v>
      </c>
      <c r="F67" s="16"/>
      <c r="G67" s="10">
        <f t="shared" si="0"/>
        <v>0</v>
      </c>
      <c r="H67" s="12"/>
    </row>
    <row r="68" spans="1:8" ht="25.5">
      <c r="A68" s="17">
        <v>65</v>
      </c>
      <c r="B68" s="18">
        <v>10485051</v>
      </c>
      <c r="C68" s="22" t="s">
        <v>103</v>
      </c>
      <c r="D68" s="20">
        <v>1</v>
      </c>
      <c r="E68" s="20" t="s">
        <v>34</v>
      </c>
      <c r="F68" s="16"/>
      <c r="G68" s="10">
        <f t="shared" si="0"/>
        <v>0</v>
      </c>
      <c r="H68" s="12"/>
    </row>
    <row r="69" spans="1:8">
      <c r="A69" s="17">
        <v>66</v>
      </c>
      <c r="B69" s="18">
        <v>10391069</v>
      </c>
      <c r="C69" s="19" t="s">
        <v>104</v>
      </c>
      <c r="D69" s="20">
        <v>8</v>
      </c>
      <c r="E69" s="20" t="s">
        <v>34</v>
      </c>
      <c r="F69" s="16"/>
      <c r="G69" s="10">
        <f t="shared" ref="G69:G71" si="1">D69*F69</f>
        <v>0</v>
      </c>
      <c r="H69" s="12"/>
    </row>
    <row r="70" spans="1:8">
      <c r="A70" s="17">
        <v>67</v>
      </c>
      <c r="B70" s="18">
        <v>10486394</v>
      </c>
      <c r="C70" s="19" t="s">
        <v>46</v>
      </c>
      <c r="D70" s="20">
        <v>5</v>
      </c>
      <c r="E70" s="20" t="s">
        <v>34</v>
      </c>
      <c r="F70" s="16"/>
      <c r="G70" s="10">
        <f t="shared" si="1"/>
        <v>0</v>
      </c>
      <c r="H70" s="12"/>
    </row>
    <row r="71" spans="1:8">
      <c r="A71" s="17">
        <v>68</v>
      </c>
      <c r="B71" s="18">
        <v>10606380</v>
      </c>
      <c r="C71" s="19" t="s">
        <v>47</v>
      </c>
      <c r="D71" s="20">
        <v>1</v>
      </c>
      <c r="E71" s="20" t="s">
        <v>34</v>
      </c>
      <c r="F71" s="16"/>
      <c r="G71" s="10">
        <f t="shared" si="1"/>
        <v>0</v>
      </c>
      <c r="H71" s="12"/>
    </row>
    <row r="72" spans="1:8" ht="18.75" customHeight="1">
      <c r="A72" s="3"/>
      <c r="B72" s="3"/>
      <c r="C72" s="4"/>
      <c r="D72" s="7"/>
      <c r="E72" s="7"/>
      <c r="F72" s="11"/>
      <c r="G72" s="10">
        <f>SUM(G4:G71)</f>
        <v>0</v>
      </c>
      <c r="H72" s="5"/>
    </row>
    <row r="73" spans="1:8">
      <c r="A73" s="30" t="s">
        <v>4</v>
      </c>
      <c r="B73" s="30"/>
      <c r="C73" s="30"/>
      <c r="D73" s="30"/>
      <c r="E73" s="30"/>
      <c r="F73" s="30"/>
      <c r="G73" s="30"/>
      <c r="H73" s="30"/>
    </row>
    <row r="74" spans="1:8">
      <c r="A74" s="28" t="s">
        <v>28</v>
      </c>
      <c r="B74" s="28"/>
      <c r="C74" s="28"/>
      <c r="D74" s="28"/>
      <c r="E74" s="28"/>
      <c r="F74" s="28"/>
      <c r="G74" s="28"/>
      <c r="H74" s="28"/>
    </row>
    <row r="75" spans="1:8">
      <c r="A75" s="28" t="s">
        <v>29</v>
      </c>
      <c r="B75" s="28"/>
      <c r="C75" s="28"/>
      <c r="D75" s="28"/>
      <c r="E75" s="28"/>
      <c r="F75" s="28"/>
      <c r="G75" s="28"/>
      <c r="H75" s="28"/>
    </row>
    <row r="76" spans="1:8">
      <c r="A76" s="28" t="s">
        <v>31</v>
      </c>
      <c r="B76" s="28"/>
      <c r="C76" s="28"/>
      <c r="D76" s="28"/>
      <c r="E76" s="28"/>
      <c r="F76" s="28"/>
      <c r="G76" s="28"/>
      <c r="H76" s="28"/>
    </row>
    <row r="77" spans="1:8">
      <c r="A77" s="28" t="s">
        <v>30</v>
      </c>
      <c r="B77" s="28"/>
      <c r="C77" s="28"/>
      <c r="D77" s="28"/>
      <c r="E77" s="28"/>
      <c r="F77" s="28"/>
      <c r="G77" s="28"/>
      <c r="H77" s="28"/>
    </row>
    <row r="78" spans="1:8">
      <c r="A78" s="28" t="s">
        <v>32</v>
      </c>
      <c r="B78" s="28"/>
      <c r="C78" s="28"/>
      <c r="D78" s="28"/>
      <c r="E78" s="28"/>
      <c r="F78" s="28"/>
      <c r="G78" s="28"/>
      <c r="H78" s="28"/>
    </row>
    <row r="79" spans="1:8" ht="7.5" customHeight="1">
      <c r="A79" s="28"/>
      <c r="B79" s="28"/>
      <c r="C79" s="28"/>
      <c r="D79" s="28"/>
      <c r="E79" s="28"/>
      <c r="F79" s="28"/>
      <c r="G79" s="28"/>
      <c r="H79" s="28"/>
    </row>
    <row r="80" spans="1:8" ht="18" customHeight="1">
      <c r="A80" s="31" t="s">
        <v>6</v>
      </c>
      <c r="B80" s="31"/>
      <c r="C80" s="31"/>
      <c r="D80" s="31"/>
      <c r="E80" s="31"/>
      <c r="F80" s="31"/>
      <c r="G80" s="31"/>
      <c r="H80" s="31"/>
    </row>
    <row r="81" spans="1:8">
      <c r="A81" s="25" t="s">
        <v>107</v>
      </c>
      <c r="B81" s="25"/>
      <c r="C81" s="25"/>
      <c r="D81" s="25"/>
      <c r="E81" s="25"/>
      <c r="F81" s="25"/>
      <c r="G81" s="25"/>
      <c r="H81" s="25"/>
    </row>
    <row r="82" spans="1:8" ht="14.45" customHeight="1">
      <c r="A82" s="25" t="s">
        <v>17</v>
      </c>
      <c r="B82" s="25"/>
      <c r="C82" s="25"/>
      <c r="D82" s="25"/>
      <c r="E82" s="25"/>
      <c r="F82" s="25"/>
      <c r="G82" s="25"/>
      <c r="H82" s="25"/>
    </row>
    <row r="83" spans="1:8">
      <c r="A83" s="25" t="s">
        <v>15</v>
      </c>
      <c r="B83" s="25"/>
      <c r="C83" s="25"/>
      <c r="D83" s="25"/>
      <c r="E83" s="25"/>
      <c r="F83" s="25"/>
      <c r="G83" s="25"/>
      <c r="H83" s="25"/>
    </row>
    <row r="84" spans="1:8">
      <c r="A84" s="25" t="s">
        <v>16</v>
      </c>
      <c r="B84" s="25"/>
      <c r="C84" s="25"/>
      <c r="D84" s="25"/>
      <c r="E84" s="25"/>
      <c r="F84" s="25"/>
      <c r="G84" s="25"/>
      <c r="H84" s="25"/>
    </row>
    <row r="85" spans="1:8" ht="15" customHeight="1">
      <c r="A85" s="25" t="s">
        <v>27</v>
      </c>
      <c r="B85" s="25"/>
      <c r="C85" s="25"/>
      <c r="D85" s="25"/>
      <c r="E85" s="25"/>
      <c r="F85" s="25"/>
      <c r="G85" s="25"/>
      <c r="H85" s="25"/>
    </row>
    <row r="86" spans="1:8">
      <c r="A86" s="25" t="s">
        <v>13</v>
      </c>
      <c r="B86" s="25"/>
      <c r="C86" s="25"/>
      <c r="D86" s="25"/>
      <c r="E86" s="25"/>
      <c r="F86" s="25"/>
      <c r="G86" s="25"/>
      <c r="H86" s="25"/>
    </row>
    <row r="87" spans="1:8">
      <c r="A87" s="25" t="s">
        <v>7</v>
      </c>
      <c r="B87" s="25"/>
      <c r="C87" s="25"/>
      <c r="D87" s="25"/>
      <c r="E87" s="25"/>
      <c r="F87" s="25"/>
      <c r="G87" s="25"/>
      <c r="H87" s="25"/>
    </row>
    <row r="88" spans="1:8">
      <c r="A88" s="25" t="s">
        <v>19</v>
      </c>
      <c r="B88" s="25"/>
      <c r="C88" s="25"/>
      <c r="D88" s="25"/>
      <c r="E88" s="25"/>
      <c r="F88" s="25"/>
      <c r="G88" s="25"/>
      <c r="H88" s="25"/>
    </row>
    <row r="89" spans="1:8">
      <c r="A89" s="25" t="s">
        <v>18</v>
      </c>
      <c r="B89" s="25"/>
      <c r="C89" s="25"/>
      <c r="D89" s="25"/>
      <c r="E89" s="25"/>
      <c r="F89" s="25"/>
      <c r="G89" s="25"/>
      <c r="H89" s="25"/>
    </row>
    <row r="90" spans="1:8">
      <c r="A90" s="25" t="s">
        <v>20</v>
      </c>
      <c r="B90" s="25"/>
      <c r="C90" s="25"/>
      <c r="D90" s="25"/>
      <c r="E90" s="25"/>
      <c r="F90" s="25"/>
      <c r="G90" s="25"/>
      <c r="H90" s="25"/>
    </row>
    <row r="91" spans="1:8" ht="27" customHeight="1">
      <c r="A91" s="25" t="s">
        <v>23</v>
      </c>
      <c r="B91" s="25"/>
      <c r="C91" s="25"/>
      <c r="D91" s="25"/>
      <c r="E91" s="25"/>
      <c r="F91" s="25"/>
      <c r="G91" s="25"/>
      <c r="H91" s="25"/>
    </row>
    <row r="92" spans="1:8" ht="14.25" customHeight="1">
      <c r="A92" s="25" t="s">
        <v>8</v>
      </c>
      <c r="B92" s="25"/>
      <c r="C92" s="25"/>
      <c r="D92" s="25"/>
      <c r="E92" s="25"/>
      <c r="F92" s="25"/>
      <c r="G92" s="25"/>
      <c r="H92" s="25"/>
    </row>
    <row r="93" spans="1:8" ht="14.25" customHeight="1">
      <c r="A93" s="25" t="s">
        <v>9</v>
      </c>
      <c r="B93" s="25"/>
      <c r="C93" s="25"/>
      <c r="D93" s="25"/>
      <c r="E93" s="25"/>
      <c r="F93" s="25"/>
      <c r="G93" s="25"/>
      <c r="H93" s="25"/>
    </row>
    <row r="94" spans="1:8" ht="12" customHeight="1">
      <c r="A94" s="25" t="s">
        <v>10</v>
      </c>
      <c r="B94" s="25"/>
      <c r="C94" s="25"/>
      <c r="D94" s="25"/>
      <c r="E94" s="25"/>
      <c r="F94" s="25"/>
      <c r="G94" s="25"/>
      <c r="H94" s="25"/>
    </row>
    <row r="95" spans="1:8" ht="15.75" customHeight="1">
      <c r="A95" s="25" t="s">
        <v>11</v>
      </c>
      <c r="B95" s="25"/>
      <c r="C95" s="25"/>
      <c r="D95" s="25"/>
      <c r="E95" s="25"/>
      <c r="F95" s="25"/>
      <c r="G95" s="25"/>
      <c r="H95" s="25"/>
    </row>
    <row r="96" spans="1:8" ht="71.25" customHeight="1">
      <c r="A96" s="25" t="s">
        <v>24</v>
      </c>
      <c r="B96" s="25"/>
      <c r="C96" s="25"/>
      <c r="D96" s="25"/>
      <c r="E96" s="25"/>
      <c r="F96" s="25"/>
      <c r="G96" s="25"/>
      <c r="H96" s="25"/>
    </row>
    <row r="97" spans="1:8" ht="36.75" customHeight="1">
      <c r="A97" s="25" t="s">
        <v>26</v>
      </c>
      <c r="B97" s="25"/>
      <c r="C97" s="25"/>
      <c r="D97" s="25"/>
      <c r="E97" s="25"/>
      <c r="F97" s="25"/>
      <c r="G97" s="25"/>
      <c r="H97" s="25"/>
    </row>
    <row r="98" spans="1:8" ht="27.75" customHeight="1">
      <c r="A98" s="25" t="s">
        <v>25</v>
      </c>
      <c r="B98" s="25"/>
      <c r="C98" s="25"/>
      <c r="D98" s="25"/>
      <c r="E98" s="25"/>
      <c r="F98" s="25"/>
      <c r="G98" s="25"/>
      <c r="H98" s="25"/>
    </row>
    <row r="99" spans="1:8" ht="27.6" customHeight="1">
      <c r="A99" s="27" t="s">
        <v>22</v>
      </c>
      <c r="B99" s="27"/>
      <c r="C99" s="27"/>
      <c r="D99" s="27"/>
      <c r="E99" s="27"/>
      <c r="F99" s="27"/>
      <c r="G99" s="27"/>
      <c r="H99" s="27"/>
    </row>
    <row r="100" spans="1:8" ht="18" customHeight="1">
      <c r="A100" s="25" t="s">
        <v>14</v>
      </c>
      <c r="B100" s="25"/>
      <c r="C100" s="25"/>
      <c r="D100" s="25"/>
      <c r="E100" s="25"/>
      <c r="F100" s="25"/>
      <c r="G100" s="25"/>
      <c r="H100" s="25"/>
    </row>
    <row r="101" spans="1:8" ht="136.5" customHeight="1">
      <c r="A101" s="26" t="s">
        <v>12</v>
      </c>
      <c r="B101" s="26"/>
      <c r="C101" s="26"/>
      <c r="D101" s="26"/>
      <c r="E101" s="26"/>
      <c r="F101" s="26"/>
      <c r="G101" s="26"/>
      <c r="H101" s="26"/>
    </row>
  </sheetData>
  <sheetProtection algorithmName="SHA-512" hashValue="gCVDrSTFX6f4B7xNreczD46fpsjWWeoTz+tdEnPegphYUGISZnSqyfEUWVnXyQZDmvF2jE1RlqWWrZiYCUOF4w==" saltValue="0JI0cbv2kFNIqlhK/p7F4g==" spinCount="100000" sheet="1" objects="1" scenarios="1"/>
  <mergeCells count="30">
    <mergeCell ref="A1:H1"/>
    <mergeCell ref="A73:H73"/>
    <mergeCell ref="A80:H80"/>
    <mergeCell ref="A81:H81"/>
    <mergeCell ref="A82:H82"/>
    <mergeCell ref="A74:H74"/>
    <mergeCell ref="A75:H75"/>
    <mergeCell ref="A76:H76"/>
    <mergeCell ref="A77:H77"/>
    <mergeCell ref="A89:H89"/>
    <mergeCell ref="A90:H90"/>
    <mergeCell ref="A91:H91"/>
    <mergeCell ref="A92:H92"/>
    <mergeCell ref="A78:H78"/>
    <mergeCell ref="A79:H79"/>
    <mergeCell ref="A88:H88"/>
    <mergeCell ref="A83:H83"/>
    <mergeCell ref="A84:H84"/>
    <mergeCell ref="A85:H85"/>
    <mergeCell ref="A86:H86"/>
    <mergeCell ref="A87:H87"/>
    <mergeCell ref="A93:H93"/>
    <mergeCell ref="A94:H94"/>
    <mergeCell ref="A95:H95"/>
    <mergeCell ref="A96:H96"/>
    <mergeCell ref="A101:H101"/>
    <mergeCell ref="A97:H97"/>
    <mergeCell ref="A98:H98"/>
    <mergeCell ref="A99:H99"/>
    <mergeCell ref="A100:H100"/>
  </mergeCells>
  <phoneticPr fontId="42" type="noConversion"/>
  <conditionalFormatting sqref="B13">
    <cfRule type="duplicateValues" dxfId="2" priority="3"/>
  </conditionalFormatting>
  <conditionalFormatting sqref="B17">
    <cfRule type="duplicateValues" dxfId="1" priority="2"/>
  </conditionalFormatting>
  <conditionalFormatting sqref="B18">
    <cfRule type="duplicateValues" dxfId="0" priority="1"/>
  </conditionalFormatting>
  <pageMargins left="0.25" right="0.25" top="0.75" bottom="0.75" header="0.3" footer="0.3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Kinga Włodarczyk</cp:lastModifiedBy>
  <cp:lastPrinted>2026-08-04T07:04:40Z</cp:lastPrinted>
  <dcterms:created xsi:type="dcterms:W3CDTF">2021-02-18T11:54:02Z</dcterms:created>
  <dcterms:modified xsi:type="dcterms:W3CDTF">2026-08-04T07:04:42Z</dcterms:modified>
</cp:coreProperties>
</file>